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27.1.235\division\chiiki\令和７年度　つながり補助金\③公募関連（一次＆二次＆三次）\第一次公募\事務処理関連資料\各種様式\"/>
    </mc:Choice>
  </mc:AlternateContent>
  <xr:revisionPtr revIDLastSave="0" documentId="13_ncr:1_{0EB54710-8297-4451-82AA-C9344D1DCADB}" xr6:coauthVersionLast="47" xr6:coauthVersionMax="47" xr10:uidLastSave="{00000000-0000-0000-0000-000000000000}"/>
  <bookViews>
    <workbookView xWindow="28680" yWindow="-120" windowWidth="29040" windowHeight="15720" tabRatio="796" xr2:uid="{00000000-000D-0000-FFFF-FFFF00000000}"/>
  </bookViews>
  <sheets>
    <sheet name="記入例　参加者リスト" sheetId="9" r:id="rId1"/>
    <sheet name="記入例　参加者リスト（固定参加者）" sheetId="6" r:id="rId2"/>
    <sheet name="参加者リスト①" sheetId="2" r:id="rId3"/>
    <sheet name="参加者リスト②１~６０" sheetId="4" r:id="rId4"/>
    <sheet name="参加者リスト②６１~１２０" sheetId="5" r:id="rId5"/>
    <sheet name="参加者リスト③固定参加者　" sheetId="7" r:id="rId6"/>
  </sheets>
  <externalReferences>
    <externalReference r:id="rId7"/>
  </externalReferences>
  <definedNames>
    <definedName name="_xlnm._FilterDatabase" localSheetId="1" hidden="1">'記入例　参加者リスト（固定参加者）'!$B$5:$AE$46</definedName>
    <definedName name="_xlnm._FilterDatabase" localSheetId="5" hidden="1">'参加者リスト③固定参加者　'!$B$4:$AE$45</definedName>
    <definedName name="_xlnm.Print_Area" localSheetId="0">'記入例　参加者リスト'!$A$2:$Y$45</definedName>
    <definedName name="_xlnm.Print_Area" localSheetId="2">参加者リスト①!$A$1:$W$44</definedName>
    <definedName name="_xlnm.Print_Area" localSheetId="3">'参加者リスト②１~６０'!$B$1:$AE$46</definedName>
    <definedName name="_xlnm.Print_Area" localSheetId="4">'参加者リスト②６１~１２０'!$B$1:$AE$46</definedName>
    <definedName name="_xlnm.Print_Area" localSheetId="5">'参加者リスト③固定参加者　'!$B$1:$AE$45</definedName>
    <definedName name="居住地" localSheetId="0">#REF!,#REF!</definedName>
    <definedName name="居住地" localSheetId="1">'[1]参加者リスト②不特定多数　記入例'!$M$10:$P$39,'[1]参加者リスト②不特定多数　記入例'!$AB$10:$AE$39</definedName>
    <definedName name="居住地" localSheetId="3">'参加者リスト②１~６０'!$M$6:$P$35,'参加者リスト②１~６０'!$AB$6:$AE$35</definedName>
    <definedName name="居住地" localSheetId="4">'参加者リスト②６１~１２０'!$M$6:$P$35,'参加者リスト②６１~１２０'!$AB$6:$AE$35</definedName>
    <definedName name="居住地" localSheetId="5">'[1]参加者リスト②不特定多数　記入例'!$M$10:$P$39,'[1]参加者リスト②不特定多数　記入例'!$AB$10:$AE$39</definedName>
    <definedName name="居住地">#REF!,#REF!</definedName>
    <definedName name="補足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9" l="1"/>
  <c r="W40" i="9"/>
  <c r="H40" i="9"/>
  <c r="M38" i="9"/>
  <c r="H38" i="9"/>
  <c r="F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H39" i="9" s="1"/>
  <c r="X13" i="9"/>
  <c r="X12" i="9"/>
  <c r="X11" i="9"/>
  <c r="X10" i="9"/>
  <c r="X9" i="9"/>
  <c r="X8" i="9"/>
  <c r="X7" i="9"/>
  <c r="V43" i="9" s="1"/>
  <c r="W39" i="9" l="1"/>
  <c r="V41" i="9"/>
  <c r="S38" i="9"/>
  <c r="M40" i="9"/>
  <c r="V42" i="9"/>
  <c r="O42" i="9"/>
  <c r="W38" i="9"/>
  <c r="S40" i="9"/>
  <c r="I43" i="9"/>
  <c r="M39" i="9"/>
  <c r="I41" i="9"/>
  <c r="O43" i="9"/>
  <c r="S39" i="9"/>
  <c r="O41" i="9"/>
  <c r="E40" i="9" l="1"/>
  <c r="E43" i="9"/>
  <c r="E37" i="7" l="1"/>
  <c r="AF36" i="7"/>
  <c r="AD36" i="7"/>
  <c r="AF35" i="7"/>
  <c r="AD35" i="7"/>
  <c r="AF34" i="7"/>
  <c r="AD34" i="7"/>
  <c r="AF33" i="7"/>
  <c r="AD33" i="7"/>
  <c r="AF32" i="7"/>
  <c r="AD32" i="7"/>
  <c r="AF31" i="7"/>
  <c r="AD31" i="7"/>
  <c r="AF30" i="7"/>
  <c r="AD30" i="7"/>
  <c r="AF29" i="7"/>
  <c r="AD29" i="7"/>
  <c r="AF28" i="7"/>
  <c r="AD28" i="7"/>
  <c r="AF27" i="7"/>
  <c r="AD27" i="7"/>
  <c r="AF26" i="7"/>
  <c r="AD26" i="7"/>
  <c r="AF25" i="7"/>
  <c r="AD25" i="7"/>
  <c r="AF24" i="7"/>
  <c r="AD24" i="7"/>
  <c r="AF23" i="7"/>
  <c r="AD23" i="7"/>
  <c r="AF22" i="7"/>
  <c r="AD22" i="7"/>
  <c r="AF21" i="7"/>
  <c r="AD21" i="7"/>
  <c r="AF20" i="7"/>
  <c r="AD20" i="7"/>
  <c r="AF19" i="7"/>
  <c r="AD19" i="7"/>
  <c r="AF18" i="7"/>
  <c r="AD18" i="7"/>
  <c r="AF17" i="7"/>
  <c r="AD17" i="7"/>
  <c r="AF16" i="7"/>
  <c r="AD16" i="7"/>
  <c r="AF15" i="7"/>
  <c r="AD15" i="7"/>
  <c r="AF14" i="7"/>
  <c r="AD14" i="7"/>
  <c r="AF13" i="7"/>
  <c r="AD13" i="7"/>
  <c r="AF12" i="7"/>
  <c r="AD12" i="7"/>
  <c r="AF11" i="7"/>
  <c r="AD11" i="7"/>
  <c r="AF10" i="7"/>
  <c r="AD10" i="7"/>
  <c r="AF9" i="7"/>
  <c r="X39" i="7" s="1"/>
  <c r="AD9" i="7"/>
  <c r="AF8" i="7"/>
  <c r="AD8" i="7"/>
  <c r="AF7" i="7"/>
  <c r="AD7" i="7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8" i="6"/>
  <c r="E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J39" i="6" l="1"/>
  <c r="AC43" i="6"/>
  <c r="J41" i="6"/>
  <c r="K44" i="6"/>
  <c r="T43" i="6"/>
  <c r="T44" i="6"/>
  <c r="AC44" i="6"/>
  <c r="K43" i="6"/>
  <c r="T41" i="7"/>
  <c r="Y37" i="7"/>
  <c r="T43" i="7"/>
  <c r="Q39" i="7"/>
  <c r="AC43" i="7"/>
  <c r="AE39" i="7"/>
  <c r="AC41" i="7"/>
  <c r="J38" i="7"/>
  <c r="K42" i="7"/>
  <c r="Q38" i="7"/>
  <c r="J40" i="7"/>
  <c r="T42" i="7"/>
  <c r="X38" i="7"/>
  <c r="Q40" i="7"/>
  <c r="AC42" i="7"/>
  <c r="AE38" i="7"/>
  <c r="X40" i="7"/>
  <c r="J39" i="7"/>
  <c r="AE40" i="7"/>
  <c r="K43" i="7"/>
  <c r="K41" i="7"/>
  <c r="Y38" i="6"/>
  <c r="AC42" i="6"/>
  <c r="Q39" i="6"/>
  <c r="X40" i="6"/>
  <c r="AE40" i="6"/>
  <c r="Q41" i="6"/>
  <c r="K42" i="6"/>
  <c r="Q40" i="6"/>
  <c r="X39" i="6"/>
  <c r="X41" i="6"/>
  <c r="T42" i="6"/>
  <c r="AE39" i="6"/>
  <c r="J40" i="6"/>
  <c r="AE41" i="6"/>
  <c r="I36" i="5"/>
  <c r="AG35" i="5"/>
  <c r="AF35" i="5"/>
  <c r="AG34" i="5"/>
  <c r="AF34" i="5"/>
  <c r="AG33" i="5"/>
  <c r="AF33" i="5"/>
  <c r="AG32" i="5"/>
  <c r="AF32" i="5"/>
  <c r="AG31" i="5"/>
  <c r="AF31" i="5"/>
  <c r="AG30" i="5"/>
  <c r="AF30" i="5"/>
  <c r="AG29" i="5"/>
  <c r="AF29" i="5"/>
  <c r="AG28" i="5"/>
  <c r="AF28" i="5"/>
  <c r="AG27" i="5"/>
  <c r="AF27" i="5"/>
  <c r="AG26" i="5"/>
  <c r="AF26" i="5"/>
  <c r="AG25" i="5"/>
  <c r="AF25" i="5"/>
  <c r="AG24" i="5"/>
  <c r="AF24" i="5"/>
  <c r="AG23" i="5"/>
  <c r="AF23" i="5"/>
  <c r="AG22" i="5"/>
  <c r="AF22" i="5"/>
  <c r="AG21" i="5"/>
  <c r="AF21" i="5"/>
  <c r="AG20" i="5"/>
  <c r="AF20" i="5"/>
  <c r="AG19" i="5"/>
  <c r="AF19" i="5"/>
  <c r="AG18" i="5"/>
  <c r="AF18" i="5"/>
  <c r="AG17" i="5"/>
  <c r="AF17" i="5"/>
  <c r="AG16" i="5"/>
  <c r="AF16" i="5"/>
  <c r="AG15" i="5"/>
  <c r="AF15" i="5"/>
  <c r="AG14" i="5"/>
  <c r="AF14" i="5"/>
  <c r="AG13" i="5"/>
  <c r="AF13" i="5"/>
  <c r="AG12" i="5"/>
  <c r="AF12" i="5"/>
  <c r="AG11" i="5"/>
  <c r="AF11" i="5"/>
  <c r="AG10" i="5"/>
  <c r="AF10" i="5"/>
  <c r="AG9" i="5"/>
  <c r="AF9" i="5"/>
  <c r="AG8" i="5"/>
  <c r="AF8" i="5"/>
  <c r="AG7" i="5"/>
  <c r="AF7" i="5"/>
  <c r="AD37" i="5" s="1"/>
  <c r="AG6" i="5"/>
  <c r="AF6" i="5"/>
  <c r="I36" i="4"/>
  <c r="AG35" i="4"/>
  <c r="AF35" i="4"/>
  <c r="AG34" i="4"/>
  <c r="AF34" i="4"/>
  <c r="AG33" i="4"/>
  <c r="AF33" i="4"/>
  <c r="AG32" i="4"/>
  <c r="AF32" i="4"/>
  <c r="AG31" i="4"/>
  <c r="AF31" i="4"/>
  <c r="AG30" i="4"/>
  <c r="AF30" i="4"/>
  <c r="AG29" i="4"/>
  <c r="AF29" i="4"/>
  <c r="AG28" i="4"/>
  <c r="AF28" i="4"/>
  <c r="AG27" i="4"/>
  <c r="AF27" i="4"/>
  <c r="AG26" i="4"/>
  <c r="AF26" i="4"/>
  <c r="AG25" i="4"/>
  <c r="AF25" i="4"/>
  <c r="AG24" i="4"/>
  <c r="AF24" i="4"/>
  <c r="AG23" i="4"/>
  <c r="AF23" i="4"/>
  <c r="AG22" i="4"/>
  <c r="AF22" i="4"/>
  <c r="AG21" i="4"/>
  <c r="AF21" i="4"/>
  <c r="AG20" i="4"/>
  <c r="AF20" i="4"/>
  <c r="AG19" i="4"/>
  <c r="AF19" i="4"/>
  <c r="AG18" i="4"/>
  <c r="AF18" i="4"/>
  <c r="AG17" i="4"/>
  <c r="AF17" i="4"/>
  <c r="AG16" i="4"/>
  <c r="AF16" i="4"/>
  <c r="AG15" i="4"/>
  <c r="AF15" i="4"/>
  <c r="AG14" i="4"/>
  <c r="AF14" i="4"/>
  <c r="AG13" i="4"/>
  <c r="AF13" i="4"/>
  <c r="AG12" i="4"/>
  <c r="AF12" i="4"/>
  <c r="AG11" i="4"/>
  <c r="AF11" i="4"/>
  <c r="AG10" i="4"/>
  <c r="AF10" i="4"/>
  <c r="AG9" i="4"/>
  <c r="AF9" i="4"/>
  <c r="AG8" i="4"/>
  <c r="AF8" i="4"/>
  <c r="AG7" i="4"/>
  <c r="AF7" i="4"/>
  <c r="AG6" i="4"/>
  <c r="AF6" i="4"/>
  <c r="AD44" i="4" l="1"/>
  <c r="AD39" i="5"/>
  <c r="V37" i="5"/>
  <c r="D44" i="6"/>
  <c r="AD44" i="5"/>
  <c r="D40" i="7"/>
  <c r="D43" i="7"/>
  <c r="D41" i="6"/>
  <c r="N40" i="5"/>
  <c r="AD42" i="5"/>
  <c r="N38" i="5"/>
  <c r="V40" i="5"/>
  <c r="N43" i="5"/>
  <c r="AD40" i="5"/>
  <c r="V43" i="5"/>
  <c r="V38" i="5"/>
  <c r="AD38" i="5"/>
  <c r="N41" i="5"/>
  <c r="AD43" i="5"/>
  <c r="N39" i="5"/>
  <c r="V41" i="5"/>
  <c r="V39" i="5"/>
  <c r="AD41" i="5"/>
  <c r="N44" i="5"/>
  <c r="N37" i="5"/>
  <c r="N42" i="5"/>
  <c r="V44" i="5"/>
  <c r="V42" i="5"/>
  <c r="V37" i="4"/>
  <c r="N40" i="4"/>
  <c r="N37" i="4"/>
  <c r="AD37" i="4"/>
  <c r="N39" i="4"/>
  <c r="AD39" i="4"/>
  <c r="AD42" i="4"/>
  <c r="N38" i="4"/>
  <c r="V40" i="4"/>
  <c r="N43" i="4"/>
  <c r="V38" i="4"/>
  <c r="AD40" i="4"/>
  <c r="V43" i="4"/>
  <c r="AD38" i="4"/>
  <c r="N41" i="4"/>
  <c r="AD43" i="4"/>
  <c r="V41" i="4"/>
  <c r="V39" i="4"/>
  <c r="AD41" i="4"/>
  <c r="N44" i="4"/>
  <c r="N42" i="4"/>
  <c r="V44" i="4"/>
  <c r="V42" i="4"/>
  <c r="F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H37" i="2" l="1"/>
  <c r="E40" i="5"/>
  <c r="E44" i="5"/>
  <c r="E40" i="4"/>
  <c r="E44" i="4"/>
  <c r="H38" i="2"/>
  <c r="V42" i="2"/>
  <c r="W39" i="2"/>
  <c r="I41" i="2"/>
  <c r="W38" i="2"/>
  <c r="H39" i="2"/>
  <c r="V40" i="2"/>
  <c r="O41" i="2"/>
  <c r="M37" i="2"/>
  <c r="S37" i="2"/>
  <c r="M39" i="2"/>
  <c r="V41" i="2"/>
  <c r="W37" i="2"/>
  <c r="S39" i="2"/>
  <c r="I42" i="2"/>
  <c r="M38" i="2"/>
  <c r="I40" i="2"/>
  <c r="O42" i="2"/>
  <c r="S38" i="2"/>
  <c r="O40" i="2"/>
  <c r="E39" i="2" l="1"/>
  <c r="E42" i="2"/>
</calcChain>
</file>

<file path=xl/sharedStrings.xml><?xml version="1.0" encoding="utf-8"?>
<sst xmlns="http://schemas.openxmlformats.org/spreadsheetml/2006/main" count="455" uniqueCount="97">
  <si>
    <t>参　加　者　リ　ス　ト</t>
    <rPh sb="0" eb="1">
      <t>サン</t>
    </rPh>
    <rPh sb="2" eb="3">
      <t>カ</t>
    </rPh>
    <rPh sb="4" eb="5">
      <t>シャ</t>
    </rPh>
    <phoneticPr fontId="1"/>
  </si>
  <si>
    <t>日　時：</t>
    <rPh sb="0" eb="1">
      <t>ヒ</t>
    </rPh>
    <rPh sb="2" eb="3">
      <t>トキ</t>
    </rPh>
    <phoneticPr fontId="1"/>
  </si>
  <si>
    <t>取組事業名：</t>
    <rPh sb="0" eb="2">
      <t>トリクミ</t>
    </rPh>
    <rPh sb="2" eb="4">
      <t>ジギョウ</t>
    </rPh>
    <rPh sb="4" eb="5">
      <t>ナ</t>
    </rPh>
    <phoneticPr fontId="1"/>
  </si>
  <si>
    <t>〇〇〇〇</t>
    <phoneticPr fontId="1"/>
  </si>
  <si>
    <t>会　場：</t>
    <rPh sb="0" eb="1">
      <t>カイ</t>
    </rPh>
    <rPh sb="2" eb="3">
      <t>バ</t>
    </rPh>
    <phoneticPr fontId="1"/>
  </si>
  <si>
    <t>No</t>
    <phoneticPr fontId="1"/>
  </si>
  <si>
    <t>氏名</t>
    <rPh sb="0" eb="2">
      <t>シメイ</t>
    </rPh>
    <phoneticPr fontId="1"/>
  </si>
  <si>
    <t>被災地</t>
    <rPh sb="0" eb="3">
      <t>ヒサイチ</t>
    </rPh>
    <phoneticPr fontId="1"/>
  </si>
  <si>
    <t>現在の居住地</t>
    <rPh sb="0" eb="2">
      <t>ゲンザイ</t>
    </rPh>
    <rPh sb="3" eb="5">
      <t>キョジュウ</t>
    </rPh>
    <rPh sb="5" eb="6">
      <t>チ</t>
    </rPh>
    <phoneticPr fontId="1"/>
  </si>
  <si>
    <t>備考</t>
    <rPh sb="0" eb="2">
      <t>ビコウ</t>
    </rPh>
    <phoneticPr fontId="1"/>
  </si>
  <si>
    <t>計算式　非表示（被災地欄に入力がある場合、被災地欄を優先）</t>
    <rPh sb="0" eb="3">
      <t>ケイサンシキ</t>
    </rPh>
    <rPh sb="4" eb="7">
      <t>ヒヒョウジ</t>
    </rPh>
    <rPh sb="8" eb="11">
      <t>ヒサイチ</t>
    </rPh>
    <rPh sb="11" eb="12">
      <t>ラン</t>
    </rPh>
    <rPh sb="13" eb="15">
      <t>ニュウリョク</t>
    </rPh>
    <rPh sb="18" eb="20">
      <t>バアイ</t>
    </rPh>
    <rPh sb="21" eb="24">
      <t>ヒサイチ</t>
    </rPh>
    <rPh sb="24" eb="25">
      <t>ラン</t>
    </rPh>
    <rPh sb="26" eb="28">
      <t>ユウセン</t>
    </rPh>
    <phoneticPr fontId="1"/>
  </si>
  <si>
    <t>〇〇〇〇〇</t>
    <phoneticPr fontId="1"/>
  </si>
  <si>
    <t>田村市（都路地区）</t>
    <rPh sb="0" eb="2">
      <t>タムラ</t>
    </rPh>
    <rPh sb="2" eb="3">
      <t>シ</t>
    </rPh>
    <rPh sb="4" eb="5">
      <t>ミヤコ</t>
    </rPh>
    <rPh sb="5" eb="6">
      <t>ミチ</t>
    </rPh>
    <rPh sb="6" eb="8">
      <t>チク</t>
    </rPh>
    <phoneticPr fontId="1"/>
  </si>
  <si>
    <t>田村市（都路地区以外）</t>
    <rPh sb="0" eb="2">
      <t>タムラ</t>
    </rPh>
    <rPh sb="2" eb="3">
      <t>シ</t>
    </rPh>
    <rPh sb="4" eb="5">
      <t>ミヤコ</t>
    </rPh>
    <rPh sb="5" eb="6">
      <t>ミチ</t>
    </rPh>
    <rPh sb="6" eb="8">
      <t>チク</t>
    </rPh>
    <rPh sb="8" eb="10">
      <t>イガイ</t>
    </rPh>
    <phoneticPr fontId="1"/>
  </si>
  <si>
    <t>東京都</t>
    <rPh sb="0" eb="3">
      <t>トウキョウト</t>
    </rPh>
    <phoneticPr fontId="1"/>
  </si>
  <si>
    <t>広野町</t>
    <rPh sb="0" eb="3">
      <t>ヒロノマチ</t>
    </rPh>
    <phoneticPr fontId="1"/>
  </si>
  <si>
    <t>浪江町</t>
    <rPh sb="0" eb="2">
      <t>ナミエ</t>
    </rPh>
    <rPh sb="2" eb="3">
      <t>マチ</t>
    </rPh>
    <phoneticPr fontId="1"/>
  </si>
  <si>
    <t>川俣町（山木屋地区以外）</t>
    <phoneticPr fontId="1"/>
  </si>
  <si>
    <t>　</t>
    <phoneticPr fontId="1"/>
  </si>
  <si>
    <t>参加者合計</t>
    <rPh sb="0" eb="3">
      <t>サンカシャ</t>
    </rPh>
    <rPh sb="3" eb="5">
      <t>ゴウケイ</t>
    </rPh>
    <phoneticPr fontId="1"/>
  </si>
  <si>
    <t>参加者内訳</t>
    <rPh sb="0" eb="3">
      <t>サンカシャ</t>
    </rPh>
    <rPh sb="3" eb="5">
      <t>ウチワケ</t>
    </rPh>
    <phoneticPr fontId="1"/>
  </si>
  <si>
    <t>旧避難指示区域の住民もしくは
旧避難指示区域からの避難者</t>
    <phoneticPr fontId="1"/>
  </si>
  <si>
    <t>①</t>
    <phoneticPr fontId="1"/>
  </si>
  <si>
    <t>田村市（都路地区）</t>
    <rPh sb="4" eb="6">
      <t>ミヤコジ</t>
    </rPh>
    <rPh sb="6" eb="8">
      <t>チク</t>
    </rPh>
    <phoneticPr fontId="1"/>
  </si>
  <si>
    <t>②</t>
    <phoneticPr fontId="1"/>
  </si>
  <si>
    <t>南相馬市（小高区）</t>
    <rPh sb="5" eb="8">
      <t>オダカク</t>
    </rPh>
    <phoneticPr fontId="1"/>
  </si>
  <si>
    <t>③</t>
    <phoneticPr fontId="1"/>
  </si>
  <si>
    <t>川俣町（山木屋地区）</t>
    <rPh sb="0" eb="2">
      <t>カワマタ</t>
    </rPh>
    <rPh sb="2" eb="3">
      <t>マチ</t>
    </rPh>
    <rPh sb="4" eb="5">
      <t>ヤマ</t>
    </rPh>
    <rPh sb="5" eb="6">
      <t>キ</t>
    </rPh>
    <rPh sb="6" eb="7">
      <t>ヤ</t>
    </rPh>
    <rPh sb="7" eb="9">
      <t>チク</t>
    </rPh>
    <phoneticPr fontId="1"/>
  </si>
  <si>
    <t>④</t>
    <phoneticPr fontId="1"/>
  </si>
  <si>
    <t>広野町</t>
    <rPh sb="0" eb="2">
      <t>ヒロノ</t>
    </rPh>
    <rPh sb="2" eb="3">
      <t>マチ</t>
    </rPh>
    <phoneticPr fontId="1"/>
  </si>
  <si>
    <t>⑤</t>
    <phoneticPr fontId="1"/>
  </si>
  <si>
    <t>楢葉町</t>
    <rPh sb="0" eb="3">
      <t>ナラハマチ</t>
    </rPh>
    <phoneticPr fontId="1"/>
  </si>
  <si>
    <t>⑥</t>
    <phoneticPr fontId="1"/>
  </si>
  <si>
    <t>富岡町</t>
    <rPh sb="0" eb="2">
      <t>トミオカ</t>
    </rPh>
    <rPh sb="2" eb="3">
      <t>マチ</t>
    </rPh>
    <phoneticPr fontId="1"/>
  </si>
  <si>
    <t>⑦</t>
    <phoneticPr fontId="1"/>
  </si>
  <si>
    <t>川内村</t>
    <rPh sb="0" eb="2">
      <t>カワウチ</t>
    </rPh>
    <rPh sb="2" eb="3">
      <t>ムラ</t>
    </rPh>
    <phoneticPr fontId="1"/>
  </si>
  <si>
    <t>⑧</t>
    <phoneticPr fontId="1"/>
  </si>
  <si>
    <t>大熊町</t>
    <rPh sb="0" eb="2">
      <t>オオクマ</t>
    </rPh>
    <rPh sb="2" eb="3">
      <t>マチ</t>
    </rPh>
    <phoneticPr fontId="1"/>
  </si>
  <si>
    <t>合計</t>
    <rPh sb="0" eb="2">
      <t>ゴウケイ</t>
    </rPh>
    <phoneticPr fontId="1"/>
  </si>
  <si>
    <t>⑨</t>
    <phoneticPr fontId="1"/>
  </si>
  <si>
    <t>双葉町</t>
    <rPh sb="0" eb="3">
      <t>フタバマチ</t>
    </rPh>
    <phoneticPr fontId="1"/>
  </si>
  <si>
    <t>⑩</t>
    <phoneticPr fontId="1"/>
  </si>
  <si>
    <t>⑪</t>
    <phoneticPr fontId="1"/>
  </si>
  <si>
    <t>葛尾村</t>
    <phoneticPr fontId="1"/>
  </si>
  <si>
    <t>⑫</t>
    <phoneticPr fontId="1"/>
  </si>
  <si>
    <t>飯舘村</t>
    <phoneticPr fontId="1"/>
  </si>
  <si>
    <t>それ以外の方</t>
    <phoneticPr fontId="1"/>
  </si>
  <si>
    <t>田村市（都路地区以外）</t>
    <rPh sb="4" eb="5">
      <t>ミヤコ</t>
    </rPh>
    <rPh sb="5" eb="6">
      <t>ミチ</t>
    </rPh>
    <rPh sb="6" eb="8">
      <t>チク</t>
    </rPh>
    <rPh sb="8" eb="10">
      <t>イガイ</t>
    </rPh>
    <phoneticPr fontId="1"/>
  </si>
  <si>
    <t>南相馬市（小高区以外）</t>
    <phoneticPr fontId="1"/>
  </si>
  <si>
    <t>※催しが複数種類・複数回ある場合は、それぞれ記載すること。</t>
    <rPh sb="1" eb="2">
      <t>モヨオ</t>
    </rPh>
    <rPh sb="4" eb="6">
      <t>フクスウ</t>
    </rPh>
    <rPh sb="6" eb="8">
      <t>シュルイ</t>
    </rPh>
    <rPh sb="9" eb="12">
      <t>フクスウカイ</t>
    </rPh>
    <rPh sb="14" eb="16">
      <t>バアイ</t>
    </rPh>
    <rPh sb="22" eb="24">
      <t>キサイ</t>
    </rPh>
    <phoneticPr fontId="1"/>
  </si>
  <si>
    <t xml:space="preserve">※不特定多数が参加する場合でも、費用を計上する場合には、氏名の記載が必須です。
</t>
    <rPh sb="1" eb="4">
      <t>フトクテイ</t>
    </rPh>
    <rPh sb="4" eb="6">
      <t>タスウ</t>
    </rPh>
    <rPh sb="7" eb="9">
      <t>サンカ</t>
    </rPh>
    <rPh sb="11" eb="13">
      <t>バアイ</t>
    </rPh>
    <rPh sb="16" eb="18">
      <t>ヒヨウ</t>
    </rPh>
    <rPh sb="19" eb="21">
      <t>ケイジョウ</t>
    </rPh>
    <rPh sb="23" eb="25">
      <t>バアイ</t>
    </rPh>
    <rPh sb="28" eb="30">
      <t>シメイ</t>
    </rPh>
    <rPh sb="31" eb="33">
      <t>キサイ</t>
    </rPh>
    <rPh sb="34" eb="36">
      <t>ヒッス</t>
    </rPh>
    <phoneticPr fontId="1"/>
  </si>
  <si>
    <t>〇〇</t>
    <phoneticPr fontId="1"/>
  </si>
  <si>
    <t>参　加　者　リ　ス　ト</t>
    <rPh sb="0" eb="1">
      <t>サン</t>
    </rPh>
    <rPh sb="2" eb="3">
      <t>カ</t>
    </rPh>
    <rPh sb="4" eb="5">
      <t>モノ</t>
    </rPh>
    <phoneticPr fontId="1"/>
  </si>
  <si>
    <t>日　時　：</t>
    <rPh sb="0" eb="1">
      <t>ヒ</t>
    </rPh>
    <rPh sb="2" eb="3">
      <t>トキ</t>
    </rPh>
    <phoneticPr fontId="1"/>
  </si>
  <si>
    <t>取組事業名　：</t>
    <rPh sb="0" eb="2">
      <t>トリクミ</t>
    </rPh>
    <rPh sb="2" eb="4">
      <t>ジギョウ</t>
    </rPh>
    <rPh sb="4" eb="5">
      <t>メイ</t>
    </rPh>
    <phoneticPr fontId="1"/>
  </si>
  <si>
    <t>会　場　：</t>
    <rPh sb="0" eb="1">
      <t>カイ</t>
    </rPh>
    <rPh sb="2" eb="3">
      <t>バ</t>
    </rPh>
    <phoneticPr fontId="1"/>
  </si>
  <si>
    <t>氏　名</t>
    <rPh sb="0" eb="1">
      <t>シ</t>
    </rPh>
    <rPh sb="2" eb="3">
      <t>ナ</t>
    </rPh>
    <phoneticPr fontId="1"/>
  </si>
  <si>
    <t>現在の居住地</t>
    <rPh sb="0" eb="2">
      <t>ゲンザイ</t>
    </rPh>
    <rPh sb="3" eb="6">
      <t>キョジュウチ</t>
    </rPh>
    <phoneticPr fontId="1"/>
  </si>
  <si>
    <t>No.</t>
    <phoneticPr fontId="1"/>
  </si>
  <si>
    <t>飯舘村</t>
    <rPh sb="0" eb="2">
      <t>イイダテ</t>
    </rPh>
    <rPh sb="2" eb="3">
      <t>ムラ</t>
    </rPh>
    <phoneticPr fontId="1"/>
  </si>
  <si>
    <t>葛尾村</t>
    <rPh sb="0" eb="3">
      <t>カツラオムラ</t>
    </rPh>
    <phoneticPr fontId="1"/>
  </si>
  <si>
    <t>川俣町（山木屋地区）</t>
    <rPh sb="0" eb="3">
      <t>カワマタマチ</t>
    </rPh>
    <rPh sb="4" eb="5">
      <t>ヤマ</t>
    </rPh>
    <rPh sb="5" eb="6">
      <t>キ</t>
    </rPh>
    <rPh sb="6" eb="7">
      <t>ヤ</t>
    </rPh>
    <rPh sb="7" eb="9">
      <t>チク</t>
    </rPh>
    <phoneticPr fontId="1"/>
  </si>
  <si>
    <t>南相馬市（小高区）</t>
    <rPh sb="0" eb="1">
      <t>ミナミ</t>
    </rPh>
    <rPh sb="1" eb="3">
      <t>ソウマ</t>
    </rPh>
    <rPh sb="3" eb="4">
      <t>シ</t>
    </rPh>
    <rPh sb="5" eb="8">
      <t>オダカク</t>
    </rPh>
    <phoneticPr fontId="1"/>
  </si>
  <si>
    <t>葛尾村</t>
    <rPh sb="0" eb="2">
      <t>カツラオ</t>
    </rPh>
    <rPh sb="2" eb="3">
      <t>ムラ</t>
    </rPh>
    <phoneticPr fontId="1"/>
  </si>
  <si>
    <t>南相馬市（小高区）</t>
    <rPh sb="0" eb="1">
      <t>ミナミ</t>
    </rPh>
    <rPh sb="1" eb="3">
      <t>ソウマ</t>
    </rPh>
    <rPh sb="3" eb="4">
      <t>シ</t>
    </rPh>
    <rPh sb="5" eb="7">
      <t>オダカ</t>
    </rPh>
    <rPh sb="7" eb="8">
      <t>ク</t>
    </rPh>
    <phoneticPr fontId="1"/>
  </si>
  <si>
    <t>それ以外の方</t>
    <rPh sb="2" eb="4">
      <t>イガイ</t>
    </rPh>
    <rPh sb="5" eb="6">
      <t>カタ</t>
    </rPh>
    <phoneticPr fontId="1"/>
  </si>
  <si>
    <t>南相馬市（小高区以外）</t>
    <rPh sb="0" eb="1">
      <t>ミナミ</t>
    </rPh>
    <rPh sb="1" eb="3">
      <t>ソウマ</t>
    </rPh>
    <rPh sb="3" eb="4">
      <t>シ</t>
    </rPh>
    <rPh sb="5" eb="7">
      <t>オダカ</t>
    </rPh>
    <rPh sb="8" eb="10">
      <t>イガイ</t>
    </rPh>
    <phoneticPr fontId="1"/>
  </si>
  <si>
    <t>川俣町（山木屋地区以外）</t>
    <rPh sb="0" eb="3">
      <t>カワマタマチ</t>
    </rPh>
    <rPh sb="9" eb="11">
      <t>イガイ</t>
    </rPh>
    <phoneticPr fontId="1"/>
  </si>
  <si>
    <t>計算式２　非表示</t>
    <rPh sb="0" eb="3">
      <t>ケイサンシキ</t>
    </rPh>
    <rPh sb="5" eb="8">
      <t>ヒヒョウジ</t>
    </rPh>
    <phoneticPr fontId="1"/>
  </si>
  <si>
    <t>計算式１　非表示</t>
    <rPh sb="0" eb="3">
      <t>ケイサンシキ</t>
    </rPh>
    <rPh sb="5" eb="8">
      <t>ヒヒョウジ</t>
    </rPh>
    <phoneticPr fontId="1"/>
  </si>
  <si>
    <t>旧避難指示区域の住民
もしくは旧避難指示区域</t>
    <phoneticPr fontId="1"/>
  </si>
  <si>
    <t>取　組　事　業　名　：</t>
    <rPh sb="0" eb="1">
      <t>トリ</t>
    </rPh>
    <rPh sb="2" eb="3">
      <t>グミ</t>
    </rPh>
    <rPh sb="4" eb="5">
      <t>コト</t>
    </rPh>
    <rPh sb="6" eb="7">
      <t>ギョウ</t>
    </rPh>
    <rPh sb="8" eb="9">
      <t>メイ</t>
    </rPh>
    <phoneticPr fontId="1"/>
  </si>
  <si>
    <t>日時・担当講師</t>
    <rPh sb="0" eb="2">
      <t>ニチジ</t>
    </rPh>
    <rPh sb="3" eb="5">
      <t>タントウ</t>
    </rPh>
    <rPh sb="5" eb="7">
      <t>コウシ</t>
    </rPh>
    <phoneticPr fontId="1"/>
  </si>
  <si>
    <t>出席合計</t>
    <rPh sb="0" eb="2">
      <t>シュッセキ</t>
    </rPh>
    <rPh sb="2" eb="4">
      <t>ゴウケイ</t>
    </rPh>
    <phoneticPr fontId="1"/>
  </si>
  <si>
    <t>７月　１日</t>
    <rPh sb="1" eb="2">
      <t>ツキ</t>
    </rPh>
    <rPh sb="4" eb="5">
      <t>ヒ</t>
    </rPh>
    <phoneticPr fontId="1"/>
  </si>
  <si>
    <t>８月　１日</t>
    <rPh sb="1" eb="2">
      <t>ツキ</t>
    </rPh>
    <rPh sb="4" eb="5">
      <t>ヒ</t>
    </rPh>
    <phoneticPr fontId="1"/>
  </si>
  <si>
    <t>９月　１日</t>
    <rPh sb="1" eb="2">
      <t>ツキ</t>
    </rPh>
    <rPh sb="4" eb="5">
      <t>ヒ</t>
    </rPh>
    <phoneticPr fontId="1"/>
  </si>
  <si>
    <t>１０月　１日</t>
    <rPh sb="2" eb="3">
      <t>ツキ</t>
    </rPh>
    <rPh sb="5" eb="6">
      <t>ヒ</t>
    </rPh>
    <phoneticPr fontId="1"/>
  </si>
  <si>
    <t>埼玉県</t>
    <rPh sb="0" eb="3">
      <t>サイタマケン</t>
    </rPh>
    <phoneticPr fontId="1"/>
  </si>
  <si>
    <t>〇</t>
    <phoneticPr fontId="1"/>
  </si>
  <si>
    <t>田村市（都路地区）</t>
  </si>
  <si>
    <t>田村市（都路地区以外）</t>
    <rPh sb="8" eb="10">
      <t>イガイ</t>
    </rPh>
    <phoneticPr fontId="1"/>
  </si>
  <si>
    <t>南相馬市（小高区）</t>
    <rPh sb="0" eb="1">
      <t>ミナミ</t>
    </rPh>
    <rPh sb="1" eb="3">
      <t>ソウマ</t>
    </rPh>
    <rPh sb="3" eb="4">
      <t>シ</t>
    </rPh>
    <rPh sb="5" eb="7">
      <t>オダカ</t>
    </rPh>
    <phoneticPr fontId="1"/>
  </si>
  <si>
    <t>合計（延べ人数）</t>
    <rPh sb="0" eb="2">
      <t>ゴウケイ</t>
    </rPh>
    <rPh sb="3" eb="4">
      <t>ノ</t>
    </rPh>
    <rPh sb="5" eb="7">
      <t>ニンズウ</t>
    </rPh>
    <phoneticPr fontId="1"/>
  </si>
  <si>
    <t>双葉町</t>
    <rPh sb="0" eb="2">
      <t>フタバ</t>
    </rPh>
    <rPh sb="2" eb="3">
      <t>マチ</t>
    </rPh>
    <phoneticPr fontId="1"/>
  </si>
  <si>
    <t>川俣町（山木屋地区以外）</t>
    <rPh sb="0" eb="2">
      <t>カワマタ</t>
    </rPh>
    <rPh sb="2" eb="3">
      <t>マチ</t>
    </rPh>
    <rPh sb="4" eb="5">
      <t>ヤマ</t>
    </rPh>
    <rPh sb="5" eb="6">
      <t>キ</t>
    </rPh>
    <rPh sb="6" eb="7">
      <t>ヤ</t>
    </rPh>
    <rPh sb="7" eb="9">
      <t>チク</t>
    </rPh>
    <rPh sb="9" eb="11">
      <t>イガイ</t>
    </rPh>
    <phoneticPr fontId="1"/>
  </si>
  <si>
    <t>参加者人数　</t>
    <rPh sb="0" eb="3">
      <t>サンカシャ</t>
    </rPh>
    <rPh sb="3" eb="5">
      <t>ニンズウ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</si>
  <si>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</si>
  <si>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旧避難指示区域の住民　もしくは
旧避難指示区域からの避難者</t>
    <phoneticPr fontId="1"/>
  </si>
  <si>
    <t>非表示　計算式</t>
    <rPh sb="0" eb="3">
      <t>ヒヒョウジ</t>
    </rPh>
    <rPh sb="4" eb="7">
      <t>ケイサンシキ</t>
    </rPh>
    <phoneticPr fontId="1"/>
  </si>
  <si>
    <t>南相馬市（小高区以外）</t>
    <rPh sb="0" eb="1">
      <t>ミナミ</t>
    </rPh>
    <rPh sb="1" eb="3">
      <t>ソウマ</t>
    </rPh>
    <rPh sb="3" eb="4">
      <t>シ</t>
    </rPh>
    <rPh sb="5" eb="8">
      <t>オダカク</t>
    </rPh>
    <rPh sb="8" eb="10">
      <t>イガイ</t>
    </rPh>
    <phoneticPr fontId="1"/>
  </si>
  <si>
    <t>月　日</t>
    <rPh sb="0" eb="1">
      <t>ツキ</t>
    </rPh>
    <rPh sb="2" eb="3">
      <t>ヒ</t>
    </rPh>
    <phoneticPr fontId="1"/>
  </si>
  <si>
    <t>令和〇年〇〇月〇〇日　　　〇〇：〇〇～〇〇：〇〇</t>
    <rPh sb="0" eb="2">
      <t>レイワ</t>
    </rPh>
    <rPh sb="3" eb="4">
      <t>ネン</t>
    </rPh>
    <rPh sb="6" eb="7">
      <t>ツキ</t>
    </rPh>
    <rPh sb="9" eb="10">
      <t>ヒ</t>
    </rPh>
    <phoneticPr fontId="1"/>
  </si>
  <si>
    <t>・・・　・・・・</t>
    <phoneticPr fontId="1"/>
  </si>
  <si>
    <t>福島市</t>
    <rPh sb="0" eb="3">
      <t>フクシマシ</t>
    </rPh>
    <phoneticPr fontId="1"/>
  </si>
  <si>
    <t>※記入例</t>
    <rPh sb="1" eb="4">
      <t>キニュウレイ</t>
    </rPh>
    <phoneticPr fontId="1"/>
  </si>
  <si>
    <t>参加者内訳の「それ以外の方」欄※２にも、同様に居住地名を記入し、該当人数を記入して下さい。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</si>
</sst>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&quot;名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5" xfId="0" applyFont="1" applyBorder="1">
      <alignment vertical="center"/>
    </xf>
    <xf numFmtId="176" fontId="3" fillId="0" borderId="0" xfId="0" applyNumberFormat="1" applyFont="1" applyAlignment="1">
      <alignment horizontal="left" vertical="center"/>
    </xf>
    <xf numFmtId="0" fontId="4" fillId="0" borderId="36" xfId="0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177" fontId="5" fillId="0" borderId="37" xfId="0" applyNumberFormat="1" applyFont="1" applyBorder="1">
      <alignment vertical="center"/>
    </xf>
    <xf numFmtId="0" fontId="4" fillId="0" borderId="36" xfId="0" applyFont="1" applyBorder="1" applyAlignment="1">
      <alignment vertical="top"/>
    </xf>
    <xf numFmtId="177" fontId="5" fillId="0" borderId="37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39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39" xfId="0" applyFont="1" applyBorder="1" applyAlignment="1">
      <alignment vertical="top"/>
    </xf>
    <xf numFmtId="0" fontId="4" fillId="0" borderId="40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0" xfId="0" applyFont="1" applyAlignment="1">
      <alignment vertical="top" wrapText="1"/>
    </xf>
    <xf numFmtId="177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0" borderId="62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vertical="center" shrinkToFit="1"/>
    </xf>
    <xf numFmtId="0" fontId="3" fillId="0" borderId="55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38" xfId="0" applyFont="1" applyBorder="1" applyAlignment="1">
      <alignment horizontal="left" vertical="center"/>
    </xf>
    <xf numFmtId="0" fontId="3" fillId="0" borderId="56" xfId="0" applyFont="1" applyBorder="1">
      <alignment vertical="center"/>
    </xf>
    <xf numFmtId="0" fontId="11" fillId="0" borderId="43" xfId="0" applyFont="1" applyBorder="1" applyAlignment="1">
      <alignment horizontal="center" vertical="center"/>
    </xf>
    <xf numFmtId="0" fontId="11" fillId="0" borderId="7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53" xfId="0" applyFont="1" applyBorder="1">
      <alignment vertical="center"/>
    </xf>
    <xf numFmtId="0" fontId="4" fillId="0" borderId="50" xfId="0" applyFont="1" applyBorder="1">
      <alignment vertical="center"/>
    </xf>
    <xf numFmtId="177" fontId="11" fillId="0" borderId="52" xfId="0" applyNumberFormat="1" applyFont="1" applyBorder="1">
      <alignment vertical="center"/>
    </xf>
    <xf numFmtId="0" fontId="4" fillId="0" borderId="55" xfId="0" applyFont="1" applyBorder="1">
      <alignment vertical="center"/>
    </xf>
    <xf numFmtId="0" fontId="4" fillId="0" borderId="23" xfId="0" applyFont="1" applyBorder="1">
      <alignment vertical="center"/>
    </xf>
    <xf numFmtId="177" fontId="11" fillId="0" borderId="24" xfId="0" applyNumberFormat="1" applyFont="1" applyBorder="1">
      <alignment vertical="center"/>
    </xf>
    <xf numFmtId="0" fontId="14" fillId="0" borderId="42" xfId="0" applyFont="1" applyBorder="1">
      <alignment vertical="center"/>
    </xf>
    <xf numFmtId="177" fontId="15" fillId="0" borderId="43" xfId="0" applyNumberFormat="1" applyFont="1" applyBorder="1" applyAlignment="1">
      <alignment horizontal="right" vertical="center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177" fontId="11" fillId="0" borderId="58" xfId="0" applyNumberFormat="1" applyFont="1" applyBorder="1">
      <alignment vertical="center"/>
    </xf>
    <xf numFmtId="0" fontId="14" fillId="2" borderId="42" xfId="0" applyFont="1" applyFill="1" applyBorder="1">
      <alignment vertical="center"/>
    </xf>
    <xf numFmtId="177" fontId="12" fillId="2" borderId="43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7" fontId="4" fillId="3" borderId="43" xfId="0" applyNumberFormat="1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71" xfId="0" applyFont="1" applyBorder="1" applyAlignment="1">
      <alignment vertical="center" shrinkToFit="1"/>
    </xf>
    <xf numFmtId="177" fontId="4" fillId="0" borderId="52" xfId="0" applyNumberFormat="1" applyFont="1" applyBorder="1">
      <alignment vertical="center"/>
    </xf>
    <xf numFmtId="177" fontId="4" fillId="0" borderId="24" xfId="0" applyNumberFormat="1" applyFont="1" applyBorder="1">
      <alignment vertical="center"/>
    </xf>
    <xf numFmtId="177" fontId="13" fillId="0" borderId="43" xfId="0" applyNumberFormat="1" applyFont="1" applyBorder="1" applyAlignment="1">
      <alignment horizontal="right" vertical="center"/>
    </xf>
    <xf numFmtId="177" fontId="4" fillId="0" borderId="58" xfId="0" applyNumberFormat="1" applyFont="1" applyBorder="1">
      <alignment vertical="center"/>
    </xf>
    <xf numFmtId="177" fontId="14" fillId="0" borderId="4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71" xfId="0" applyFont="1" applyBorder="1">
      <alignment vertical="center"/>
    </xf>
    <xf numFmtId="0" fontId="18" fillId="0" borderId="53" xfId="0" applyFont="1" applyBorder="1">
      <alignment vertical="center"/>
    </xf>
    <xf numFmtId="0" fontId="5" fillId="0" borderId="50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18" fillId="0" borderId="55" xfId="0" applyFont="1" applyBorder="1">
      <alignment vertical="center"/>
    </xf>
    <xf numFmtId="0" fontId="5" fillId="0" borderId="23" xfId="0" applyFont="1" applyBorder="1" applyAlignment="1">
      <alignment horizontal="left" vertical="center" shrinkToFit="1"/>
    </xf>
    <xf numFmtId="0" fontId="18" fillId="0" borderId="56" xfId="0" applyFont="1" applyBorder="1">
      <alignment vertical="center"/>
    </xf>
    <xf numFmtId="0" fontId="5" fillId="0" borderId="57" xfId="0" applyFont="1" applyBorder="1" applyAlignment="1">
      <alignment horizontal="left" vertical="center" shrinkToFit="1"/>
    </xf>
    <xf numFmtId="0" fontId="18" fillId="3" borderId="45" xfId="0" applyFont="1" applyFill="1" applyBorder="1">
      <alignment vertical="center"/>
    </xf>
    <xf numFmtId="0" fontId="5" fillId="3" borderId="11" xfId="0" applyFont="1" applyFill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177" fontId="11" fillId="0" borderId="43" xfId="0" applyNumberFormat="1" applyFont="1" applyBorder="1" applyAlignment="1">
      <alignment horizontal="right" vertical="center"/>
    </xf>
    <xf numFmtId="177" fontId="11" fillId="2" borderId="43" xfId="0" applyNumberFormat="1" applyFont="1" applyFill="1" applyBorder="1" applyAlignment="1">
      <alignment horizontal="right" vertical="center" wrapText="1"/>
    </xf>
    <xf numFmtId="177" fontId="16" fillId="0" borderId="37" xfId="0" applyNumberFormat="1" applyFont="1" applyBorder="1">
      <alignment vertical="center"/>
    </xf>
    <xf numFmtId="177" fontId="5" fillId="2" borderId="11" xfId="0" applyNumberFormat="1" applyFont="1" applyFill="1" applyBorder="1" applyAlignment="1">
      <alignment horizontal="right" vertical="center" wrapText="1"/>
    </xf>
    <xf numFmtId="177" fontId="5" fillId="2" borderId="1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177" fontId="5" fillId="2" borderId="11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18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vertical="top"/>
    </xf>
    <xf numFmtId="0" fontId="4" fillId="0" borderId="44" xfId="0" applyFont="1" applyBorder="1" applyAlignment="1">
      <alignment vertical="top"/>
    </xf>
    <xf numFmtId="0" fontId="4" fillId="0" borderId="27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177" fontId="16" fillId="2" borderId="11" xfId="0" applyNumberFormat="1" applyFont="1" applyFill="1" applyBorder="1" applyAlignment="1">
      <alignment horizontal="right" vertical="center"/>
    </xf>
    <xf numFmtId="177" fontId="16" fillId="2" borderId="12" xfId="0" applyNumberFormat="1" applyFont="1" applyFill="1" applyBorder="1" applyAlignment="1">
      <alignment horizontal="right" vertical="center"/>
    </xf>
    <xf numFmtId="177" fontId="16" fillId="2" borderId="11" xfId="0" applyNumberFormat="1" applyFont="1" applyFill="1" applyBorder="1" applyAlignment="1">
      <alignment horizontal="right" vertical="center" wrapText="1"/>
    </xf>
    <xf numFmtId="177" fontId="16" fillId="2" borderId="12" xfId="0" applyNumberFormat="1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77" fontId="3" fillId="2" borderId="11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77" fontId="3" fillId="2" borderId="11" xfId="0" applyNumberFormat="1" applyFont="1" applyFill="1" applyBorder="1" applyAlignment="1">
      <alignment horizontal="right" vertical="center" wrapText="1"/>
    </xf>
    <xf numFmtId="177" fontId="3" fillId="2" borderId="12" xfId="0" applyNumberFormat="1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0" fillId="0" borderId="18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8" xfId="0" applyFont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7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177" fontId="11" fillId="0" borderId="23" xfId="0" applyNumberFormat="1" applyFont="1" applyBorder="1">
      <alignment vertical="center"/>
    </xf>
    <xf numFmtId="0" fontId="4" fillId="0" borderId="23" xfId="0" applyFont="1" applyBorder="1">
      <alignment vertical="center"/>
    </xf>
    <xf numFmtId="0" fontId="5" fillId="0" borderId="50" xfId="0" applyFont="1" applyBorder="1" applyAlignment="1">
      <alignment vertical="center" wrapText="1"/>
    </xf>
    <xf numFmtId="177" fontId="11" fillId="0" borderId="50" xfId="0" applyNumberFormat="1" applyFont="1" applyBorder="1">
      <alignment vertical="center"/>
    </xf>
    <xf numFmtId="0" fontId="17" fillId="0" borderId="0" xfId="0" applyFont="1" applyAlignment="1">
      <alignment horizontal="left" vertical="top" wrapText="1"/>
    </xf>
    <xf numFmtId="0" fontId="10" fillId="0" borderId="3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177" fontId="11" fillId="0" borderId="5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5" fillId="2" borderId="53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/>
    </xf>
    <xf numFmtId="177" fontId="16" fillId="2" borderId="50" xfId="0" applyNumberFormat="1" applyFont="1" applyFill="1" applyBorder="1">
      <alignment vertical="center"/>
    </xf>
    <xf numFmtId="0" fontId="5" fillId="2" borderId="50" xfId="0" applyFont="1" applyFill="1" applyBorder="1" applyAlignment="1">
      <alignment horizontal="left" vertical="center"/>
    </xf>
    <xf numFmtId="177" fontId="11" fillId="2" borderId="50" xfId="0" applyNumberFormat="1" applyFont="1" applyFill="1" applyBorder="1">
      <alignment vertical="center"/>
    </xf>
    <xf numFmtId="177" fontId="6" fillId="2" borderId="52" xfId="0" applyNumberFormat="1" applyFont="1" applyFill="1" applyBorder="1">
      <alignment vertical="center"/>
    </xf>
    <xf numFmtId="0" fontId="4" fillId="0" borderId="57" xfId="0" applyFont="1" applyBorder="1" applyAlignment="1">
      <alignment vertical="center" wrapText="1"/>
    </xf>
    <xf numFmtId="0" fontId="4" fillId="0" borderId="50" xfId="0" applyFont="1" applyBorder="1">
      <alignment vertical="center"/>
    </xf>
    <xf numFmtId="0" fontId="4" fillId="0" borderId="23" xfId="0" applyFont="1" applyBorder="1" applyAlignment="1">
      <alignment vertical="center" wrapText="1"/>
    </xf>
    <xf numFmtId="177" fontId="11" fillId="2" borderId="19" xfId="0" applyNumberFormat="1" applyFont="1" applyFill="1" applyBorder="1">
      <alignment vertical="center"/>
    </xf>
    <xf numFmtId="177" fontId="6" fillId="2" borderId="20" xfId="0" applyNumberFormat="1" applyFont="1" applyFill="1" applyBorder="1">
      <alignment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177" fontId="16" fillId="2" borderId="66" xfId="0" applyNumberFormat="1" applyFont="1" applyFill="1" applyBorder="1">
      <alignment vertical="center"/>
    </xf>
    <xf numFmtId="177" fontId="11" fillId="2" borderId="66" xfId="0" applyNumberFormat="1" applyFont="1" applyFill="1" applyBorder="1">
      <alignment vertical="center"/>
    </xf>
    <xf numFmtId="177" fontId="6" fillId="2" borderId="67" xfId="0" applyNumberFormat="1" applyFont="1" applyFill="1" applyBorder="1">
      <alignment vertical="center"/>
    </xf>
    <xf numFmtId="0" fontId="3" fillId="2" borderId="5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177" fontId="16" fillId="2" borderId="19" xfId="0" applyNumberFormat="1" applyFont="1" applyFill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3" borderId="17" xfId="0" applyFont="1" applyFill="1" applyBorder="1" applyAlignment="1">
      <alignment horizontal="left" vertical="center" shrinkToFit="1"/>
    </xf>
    <xf numFmtId="0" fontId="4" fillId="3" borderId="18" xfId="0" applyFont="1" applyFill="1" applyBorder="1" applyAlignment="1">
      <alignment horizontal="left" vertical="center" shrinkToFit="1"/>
    </xf>
    <xf numFmtId="0" fontId="4" fillId="0" borderId="18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3" borderId="26" xfId="0" applyFont="1" applyFill="1" applyBorder="1" applyAlignment="1">
      <alignment horizontal="left" vertical="center" shrinkToFit="1"/>
    </xf>
    <xf numFmtId="0" fontId="4" fillId="3" borderId="27" xfId="0" applyFont="1" applyFill="1" applyBorder="1" applyAlignment="1">
      <alignment horizontal="left" vertical="center" shrinkToFit="1"/>
    </xf>
    <xf numFmtId="177" fontId="3" fillId="0" borderId="3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177" fontId="5" fillId="3" borderId="11" xfId="0" applyNumberFormat="1" applyFont="1" applyFill="1" applyBorder="1" applyAlignment="1">
      <alignment horizontal="right" vertical="center" wrapText="1"/>
    </xf>
    <xf numFmtId="177" fontId="5" fillId="3" borderId="12" xfId="0" applyNumberFormat="1" applyFont="1" applyFill="1" applyBorder="1" applyAlignment="1">
      <alignment horizontal="right" vertical="center" wrapText="1"/>
    </xf>
    <xf numFmtId="0" fontId="4" fillId="3" borderId="45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horizontal="right" vertical="center"/>
    </xf>
    <xf numFmtId="0" fontId="4" fillId="3" borderId="45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3" borderId="5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3" borderId="5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 shrinkToFit="1"/>
    </xf>
    <xf numFmtId="0" fontId="3" fillId="3" borderId="5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shrinkToFit="1"/>
    </xf>
    <xf numFmtId="177" fontId="5" fillId="0" borderId="50" xfId="0" applyNumberFormat="1" applyFont="1" applyBorder="1" applyAlignment="1">
      <alignment horizontal="right" vertical="center" shrinkToFit="1"/>
    </xf>
    <xf numFmtId="0" fontId="5" fillId="0" borderId="23" xfId="0" applyFont="1" applyBorder="1" applyAlignment="1">
      <alignment horizontal="lef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50" xfId="0" applyNumberFormat="1" applyFont="1" applyBorder="1" applyAlignment="1">
      <alignment horizontal="right" vertical="center"/>
    </xf>
    <xf numFmtId="177" fontId="5" fillId="0" borderId="52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left" vertical="center" shrinkToFit="1"/>
    </xf>
    <xf numFmtId="177" fontId="5" fillId="0" borderId="66" xfId="0" applyNumberFormat="1" applyFont="1" applyBorder="1" applyAlignment="1">
      <alignment horizontal="right" vertical="center"/>
    </xf>
    <xf numFmtId="177" fontId="5" fillId="0" borderId="67" xfId="0" applyNumberFormat="1" applyFont="1" applyBorder="1" applyAlignment="1">
      <alignment horizontal="right" vertical="center"/>
    </xf>
    <xf numFmtId="0" fontId="18" fillId="3" borderId="2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left" vertical="top"/>
    </xf>
    <xf numFmtId="0" fontId="18" fillId="3" borderId="0" xfId="0" applyFont="1" applyFill="1" applyAlignment="1">
      <alignment horizontal="left" vertical="top"/>
    </xf>
    <xf numFmtId="0" fontId="18" fillId="3" borderId="59" xfId="0" applyFont="1" applyFill="1" applyBorder="1" applyAlignment="1">
      <alignment horizontal="left" vertical="top"/>
    </xf>
    <xf numFmtId="0" fontId="18" fillId="3" borderId="5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9" fillId="3" borderId="11" xfId="0" applyFont="1" applyFill="1" applyBorder="1" applyAlignment="1">
      <alignment horizontal="left" vertical="center" shrinkToFit="1"/>
    </xf>
    <xf numFmtId="177" fontId="5" fillId="3" borderId="11" xfId="0" applyNumberFormat="1" applyFont="1" applyFill="1" applyBorder="1" applyAlignment="1">
      <alignment horizontal="right" vertical="center" shrinkToFit="1"/>
    </xf>
    <xf numFmtId="0" fontId="18" fillId="3" borderId="53" xfId="0" applyFont="1" applyFill="1" applyBorder="1" applyAlignment="1">
      <alignment horizontal="center" vertical="top"/>
    </xf>
    <xf numFmtId="0" fontId="18" fillId="3" borderId="50" xfId="0" applyFont="1" applyFill="1" applyBorder="1" applyAlignment="1">
      <alignment horizontal="center" vertical="top"/>
    </xf>
    <xf numFmtId="0" fontId="18" fillId="0" borderId="3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7" fontId="18" fillId="0" borderId="10" xfId="0" applyNumberFormat="1" applyFont="1" applyBorder="1" applyAlignment="1">
      <alignment horizontal="center" vertical="center"/>
    </xf>
    <xf numFmtId="177" fontId="18" fillId="0" borderId="8" xfId="0" applyNumberFormat="1" applyFont="1" applyBorder="1" applyAlignment="1">
      <alignment horizontal="center" vertical="center"/>
    </xf>
    <xf numFmtId="177" fontId="5" fillId="0" borderId="66" xfId="0" applyNumberFormat="1" applyFont="1" applyBorder="1" applyAlignment="1">
      <alignment horizontal="right" vertical="center" shrinkToFit="1"/>
    </xf>
    <xf numFmtId="177" fontId="5" fillId="3" borderId="50" xfId="0" applyNumberFormat="1" applyFont="1" applyFill="1" applyBorder="1" applyAlignment="1">
      <alignment horizontal="right" vertical="center" shrinkToFit="1"/>
    </xf>
    <xf numFmtId="177" fontId="5" fillId="3" borderId="50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0" fontId="18" fillId="3" borderId="55" xfId="0" applyFont="1" applyFill="1" applyBorder="1" applyAlignment="1">
      <alignment horizontal="center" vertical="top"/>
    </xf>
    <xf numFmtId="0" fontId="18" fillId="3" borderId="23" xfId="0" applyFont="1" applyFill="1" applyBorder="1" applyAlignment="1">
      <alignment horizontal="center" vertical="top"/>
    </xf>
    <xf numFmtId="177" fontId="5" fillId="3" borderId="19" xfId="0" applyNumberFormat="1" applyFont="1" applyFill="1" applyBorder="1" applyAlignment="1">
      <alignment horizontal="right" vertical="center" shrinkToFit="1"/>
    </xf>
    <xf numFmtId="177" fontId="5" fillId="3" borderId="19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177" fontId="18" fillId="3" borderId="10" xfId="0" applyNumberFormat="1" applyFont="1" applyFill="1" applyBorder="1" applyAlignment="1">
      <alignment horizontal="center" vertical="center"/>
    </xf>
    <xf numFmtId="177" fontId="18" fillId="3" borderId="8" xfId="0" applyNumberFormat="1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top"/>
    </xf>
    <xf numFmtId="0" fontId="18" fillId="3" borderId="57" xfId="0" applyFont="1" applyFill="1" applyBorder="1" applyAlignment="1">
      <alignment horizontal="center" vertical="top"/>
    </xf>
    <xf numFmtId="177" fontId="5" fillId="3" borderId="66" xfId="0" applyNumberFormat="1" applyFont="1" applyFill="1" applyBorder="1" applyAlignment="1">
      <alignment horizontal="right" vertical="center" shrinkToFit="1"/>
    </xf>
    <xf numFmtId="177" fontId="5" fillId="3" borderId="66" xfId="0" applyNumberFormat="1" applyFont="1" applyFill="1" applyBorder="1" applyAlignment="1">
      <alignment horizontal="right" vertical="center"/>
    </xf>
    <xf numFmtId="177" fontId="5" fillId="3" borderId="67" xfId="0" applyNumberFormat="1" applyFont="1" applyFill="1" applyBorder="1" applyAlignment="1">
      <alignment horizontal="right" vertical="center"/>
    </xf>
    <xf numFmtId="177" fontId="3" fillId="0" borderId="67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50" xfId="0" applyNumberFormat="1" applyFont="1" applyBorder="1">
      <alignment vertical="center"/>
    </xf>
    <xf numFmtId="177" fontId="4" fillId="0" borderId="23" xfId="0" applyNumberFormat="1" applyFont="1" applyBorder="1">
      <alignment vertical="center"/>
    </xf>
    <xf numFmtId="0" fontId="5" fillId="0" borderId="53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/>
    </xf>
    <xf numFmtId="177" fontId="5" fillId="0" borderId="50" xfId="0" applyNumberFormat="1" applyFont="1" applyBorder="1">
      <alignment vertical="center"/>
    </xf>
    <xf numFmtId="0" fontId="5" fillId="0" borderId="50" xfId="0" applyFont="1" applyBorder="1" applyAlignment="1">
      <alignment horizontal="left" vertical="center"/>
    </xf>
    <xf numFmtId="177" fontId="3" fillId="0" borderId="52" xfId="0" applyNumberFormat="1" applyFont="1" applyBorder="1">
      <alignment vertical="center"/>
    </xf>
    <xf numFmtId="0" fontId="3" fillId="0" borderId="5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77" fontId="5" fillId="0" borderId="19" xfId="0" applyNumberFormat="1" applyFont="1" applyBorder="1">
      <alignment vertical="center"/>
    </xf>
    <xf numFmtId="177" fontId="4" fillId="0" borderId="57" xfId="0" applyNumberFormat="1" applyFont="1" applyBorder="1">
      <alignment vertical="center"/>
    </xf>
    <xf numFmtId="177" fontId="4" fillId="0" borderId="19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177" fontId="5" fillId="0" borderId="66" xfId="0" applyNumberFormat="1" applyFont="1" applyBorder="1">
      <alignment vertical="center"/>
    </xf>
    <xf numFmtId="177" fontId="4" fillId="0" borderId="66" xfId="0" applyNumberFormat="1" applyFont="1" applyBorder="1">
      <alignment vertical="center"/>
    </xf>
    <xf numFmtId="177" fontId="3" fillId="0" borderId="6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105835</xdr:colOff>
      <xdr:row>32</xdr:row>
      <xdr:rowOff>42334</xdr:rowOff>
    </xdr:from>
    <xdr:to>
      <xdr:col>50</xdr:col>
      <xdr:colOff>370417</xdr:colOff>
      <xdr:row>35</xdr:row>
      <xdr:rowOff>84666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251835" y="9414934"/>
          <a:ext cx="2321982" cy="956732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accent1"/>
              </a:solidFill>
            </a:rPr>
            <a:t>参加者の内訳について</a:t>
          </a:r>
          <a:endParaRPr kumimoji="1" lang="en-US" altLang="ja-JP" sz="1600">
            <a:solidFill>
              <a:schemeClr val="accent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accent1"/>
              </a:solidFill>
            </a:rPr>
            <a:t>必ず記入して下さい。</a:t>
          </a:r>
          <a:endParaRPr kumimoji="1" lang="en-US" altLang="ja-JP" sz="1600">
            <a:solidFill>
              <a:schemeClr val="accent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accent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0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222250</xdr:colOff>
      <xdr:row>7</xdr:row>
      <xdr:rowOff>105834</xdr:rowOff>
    </xdr:from>
    <xdr:to>
      <xdr:col>22</xdr:col>
      <xdr:colOff>179916</xdr:colOff>
      <xdr:row>24</xdr:row>
      <xdr:rowOff>264583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5083" y="1862667"/>
          <a:ext cx="7376583" cy="5376333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kumimoji="1"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参加者リストの提出は必須となります</a:t>
          </a:r>
          <a:endParaRPr kumimoji="1" lang="en-US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取組参加者の氏名、内訳（「旧避難指示区域の住民もしくは旧避難指示区域からの避難者」または「それ以外の方」）を記入し、「参加者リスト」を作成して下さい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・取組が複数種類、複数回ある場合には、それぞれの取組について作成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して下さい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・不特定多数が参加し、費用を計上する材料等がない場合、氏名の記入は必須ではありませんが、参加者の内訳と、おおよその参加人数は必ず記入して下さい。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・不特定多数が参加する場合でも、費用を計上する場合には、氏名の記入が必要となります。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・震災後に生まれた方の場合は、「被災地」欄には何も記入せず、</a:t>
          </a:r>
          <a:r>
            <a:rPr kumimoji="1" lang="ja-JP" altLang="ja-JP" sz="1400" u="heavy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「現在の居住地」欄</a:t>
          </a:r>
          <a:r>
            <a:rPr kumimoji="1" lang="en-US" altLang="ja-JP" sz="1400" u="heavy" baseline="30000">
              <a:solidFill>
                <a:srgbClr val="FF0000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en-US" altLang="ja-JP" sz="1400" u="none" baseline="30000">
              <a:solidFill>
                <a:srgbClr val="FF0000"/>
              </a:solidFill>
              <a:effectLst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400" u="none" baseline="0">
              <a:solidFill>
                <a:schemeClr val="dk1"/>
              </a:solidFill>
              <a:effectLst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に居住地名を記入して下さい。</a:t>
          </a:r>
          <a:r>
            <a:rPr kumimoji="1" lang="ja-JP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（福島県の場合は市町村名、それ以外は、都道府県名を記入して下さい。）</a:t>
          </a:r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400" u="he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参加者内訳の「それ以外の方」欄</a:t>
          </a:r>
          <a:r>
            <a:rPr kumimoji="1" lang="en-US" altLang="ja-JP" sz="1100" u="heavy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u="none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にも、同様に居住地名を記入し、該当人数を記入して下さい。</a:t>
          </a:r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・予定参加者が３０名を超える場合、参加者リスト②をご利用下さい。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105833</xdr:colOff>
      <xdr:row>30</xdr:row>
      <xdr:rowOff>158750</xdr:rowOff>
    </xdr:from>
    <xdr:to>
      <xdr:col>18</xdr:col>
      <xdr:colOff>105834</xdr:colOff>
      <xdr:row>33</xdr:row>
      <xdr:rowOff>179916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78500" y="8974667"/>
          <a:ext cx="1767417" cy="9419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592665</xdr:colOff>
      <xdr:row>41</xdr:row>
      <xdr:rowOff>21166</xdr:rowOff>
    </xdr:from>
    <xdr:to>
      <xdr:col>18</xdr:col>
      <xdr:colOff>370416</xdr:colOff>
      <xdr:row>42</xdr:row>
      <xdr:rowOff>52916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82332" y="12488333"/>
          <a:ext cx="5228167" cy="3492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222250</xdr:colOff>
      <xdr:row>29</xdr:row>
      <xdr:rowOff>179917</xdr:rowOff>
    </xdr:from>
    <xdr:to>
      <xdr:col>20</xdr:col>
      <xdr:colOff>169333</xdr:colOff>
      <xdr:row>30</xdr:row>
      <xdr:rowOff>296333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387167" y="8688917"/>
          <a:ext cx="973666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</a:t>
          </a:r>
        </a:p>
      </xdr:txBody>
    </xdr:sp>
    <xdr:clientData/>
  </xdr:twoCellAnchor>
  <xdr:twoCellAnchor>
    <xdr:from>
      <xdr:col>18</xdr:col>
      <xdr:colOff>349251</xdr:colOff>
      <xdr:row>40</xdr:row>
      <xdr:rowOff>84667</xdr:rowOff>
    </xdr:from>
    <xdr:to>
      <xdr:col>21</xdr:col>
      <xdr:colOff>222250</xdr:colOff>
      <xdr:row>41</xdr:row>
      <xdr:rowOff>148166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89334" y="12192000"/>
          <a:ext cx="973666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</a:p>
      </xdr:txBody>
    </xdr:sp>
    <xdr:clientData/>
  </xdr:twoCellAnchor>
  <xdr:twoCellAnchor>
    <xdr:from>
      <xdr:col>14</xdr:col>
      <xdr:colOff>63500</xdr:colOff>
      <xdr:row>20</xdr:row>
      <xdr:rowOff>179917</xdr:rowOff>
    </xdr:from>
    <xdr:to>
      <xdr:col>14</xdr:col>
      <xdr:colOff>84667</xdr:colOff>
      <xdr:row>29</xdr:row>
      <xdr:rowOff>254000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C3E108D-CC3B-415B-BC47-56CD61E71CD5}"/>
            </a:ext>
          </a:extLst>
        </xdr:cNvPr>
        <xdr:cNvCxnSpPr/>
      </xdr:nvCxnSpPr>
      <xdr:spPr>
        <a:xfrm>
          <a:off x="6487583" y="6318250"/>
          <a:ext cx="21167" cy="283633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315389</xdr:colOff>
      <xdr:row>33</xdr:row>
      <xdr:rowOff>243416</xdr:rowOff>
    </xdr:from>
    <xdr:to>
      <xdr:col>13</xdr:col>
      <xdr:colOff>254000</xdr:colOff>
      <xdr:row>40</xdr:row>
      <xdr:rowOff>177787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C6D5149-03F2-4547-BB52-D30340A4B63E}"/>
            </a:ext>
          </a:extLst>
        </xdr:cNvPr>
        <xdr:cNvCxnSpPr/>
      </xdr:nvCxnSpPr>
      <xdr:spPr>
        <a:xfrm flipH="1">
          <a:off x="5988056" y="10371666"/>
          <a:ext cx="383111" cy="2336788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28913</xdr:colOff>
      <xdr:row>1</xdr:row>
      <xdr:rowOff>140155</xdr:rowOff>
    </xdr:from>
    <xdr:to>
      <xdr:col>29</xdr:col>
      <xdr:colOff>23812</xdr:colOff>
      <xdr:row>2</xdr:row>
      <xdr:rowOff>297655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10788" y="640218"/>
          <a:ext cx="4257337" cy="538500"/>
        </a:xfrm>
        <a:prstGeom prst="wedgeRectCallout">
          <a:avLst>
            <a:gd name="adj1" fmla="val -40689"/>
            <a:gd name="adj2" fmla="val 86821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取組実施日、担当講師名を記入して下さい。</a:t>
          </a:r>
          <a:endParaRPr kumimoji="1" lang="en-US" altLang="ja-JP" sz="14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278943</xdr:colOff>
      <xdr:row>9</xdr:row>
      <xdr:rowOff>166685</xdr:rowOff>
    </xdr:from>
    <xdr:to>
      <xdr:col>28</xdr:col>
      <xdr:colOff>11906</xdr:colOff>
      <xdr:row>10</xdr:row>
      <xdr:rowOff>321468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351256" y="3476623"/>
          <a:ext cx="3995400" cy="535783"/>
        </a:xfrm>
        <a:prstGeom prst="wedgeRectCallout">
          <a:avLst>
            <a:gd name="adj1" fmla="val -22919"/>
            <a:gd name="adj2" fmla="val -101944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出席した日に「〇」を記入して下さい。</a:t>
          </a:r>
        </a:p>
      </xdr:txBody>
    </xdr:sp>
    <xdr:clientData/>
  </xdr:twoCellAnchor>
  <xdr:twoCellAnchor>
    <xdr:from>
      <xdr:col>1</xdr:col>
      <xdr:colOff>142875</xdr:colOff>
      <xdr:row>12</xdr:row>
      <xdr:rowOff>142877</xdr:rowOff>
    </xdr:from>
    <xdr:to>
      <xdr:col>16</xdr:col>
      <xdr:colOff>137583</xdr:colOff>
      <xdr:row>20</xdr:row>
      <xdr:rowOff>214314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52438" y="4595815"/>
          <a:ext cx="7376583" cy="3119437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kumimoji="1"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参加者リストの提出は必須となります。</a:t>
          </a:r>
          <a:endParaRPr kumimoji="1" lang="en-US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rtl="0" fontAlgn="base"/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取組参加者の氏名、内訳（「旧避難指示区域の住民もしくは旧避難指示区域からの避難者」または「それ以外の方」）を記入し、「参加者リスト」を作成して下さい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6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・震災後に生まれた方の場合は、「被災地」欄には何も記入せず、</a:t>
          </a:r>
          <a:r>
            <a:rPr kumimoji="1" lang="ja-JP" altLang="ja-JP" sz="1400" u="heavy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「現在の居住地」欄</a:t>
          </a:r>
          <a:r>
            <a:rPr kumimoji="1" lang="en-US" altLang="ja-JP" sz="1400" u="heavy" baseline="3000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en-US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14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に居住地名を記入して下さい。</a:t>
          </a:r>
          <a:r>
            <a:rPr kumimoji="1" lang="ja-JP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（福島県の場合は市町村名、それ以外は、都道府県名を記入して下さい。）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400" u="he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参加者内訳の「それ以外の方」欄</a:t>
          </a:r>
          <a:r>
            <a:rPr kumimoji="1" lang="en-US" altLang="ja-JP" sz="1400" u="heavy" baseline="3000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２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にも、同様に居住地名を記入し、該当人数を記入して下さい。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1523999</xdr:colOff>
      <xdr:row>21</xdr:row>
      <xdr:rowOff>297657</xdr:rowOff>
    </xdr:from>
    <xdr:to>
      <xdr:col>9</xdr:col>
      <xdr:colOff>88635</xdr:colOff>
      <xdr:row>24</xdr:row>
      <xdr:rowOff>96573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81437" y="8179595"/>
          <a:ext cx="1767417" cy="9419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35709</xdr:colOff>
      <xdr:row>20</xdr:row>
      <xdr:rowOff>333376</xdr:rowOff>
    </xdr:from>
    <xdr:to>
      <xdr:col>10</xdr:col>
      <xdr:colOff>116407</xdr:colOff>
      <xdr:row>21</xdr:row>
      <xdr:rowOff>375709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012522" y="7834314"/>
          <a:ext cx="973666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</a:t>
          </a:r>
        </a:p>
      </xdr:txBody>
    </xdr:sp>
    <xdr:clientData/>
  </xdr:twoCellAnchor>
  <xdr:twoCellAnchor>
    <xdr:from>
      <xdr:col>3</xdr:col>
      <xdr:colOff>1547812</xdr:colOff>
      <xdr:row>41</xdr:row>
      <xdr:rowOff>345281</xdr:rowOff>
    </xdr:from>
    <xdr:to>
      <xdr:col>22</xdr:col>
      <xdr:colOff>83343</xdr:colOff>
      <xdr:row>42</xdr:row>
      <xdr:rowOff>380998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905250" y="15847219"/>
          <a:ext cx="5691187" cy="41671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47622</xdr:colOff>
      <xdr:row>42</xdr:row>
      <xdr:rowOff>226220</xdr:rowOff>
    </xdr:from>
    <xdr:to>
      <xdr:col>25</xdr:col>
      <xdr:colOff>92601</xdr:colOff>
      <xdr:row>43</xdr:row>
      <xdr:rowOff>268552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560716" y="16109158"/>
          <a:ext cx="973666" cy="423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</a:p>
      </xdr:txBody>
    </xdr:sp>
    <xdr:clientData/>
  </xdr:twoCellAnchor>
  <xdr:twoCellAnchor>
    <xdr:from>
      <xdr:col>7</xdr:col>
      <xdr:colOff>190499</xdr:colOff>
      <xdr:row>17</xdr:row>
      <xdr:rowOff>190499</xdr:rowOff>
    </xdr:from>
    <xdr:to>
      <xdr:col>7</xdr:col>
      <xdr:colOff>214312</xdr:colOff>
      <xdr:row>21</xdr:row>
      <xdr:rowOff>226218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8306397-7D10-4DD3-8AFA-263192815818}"/>
            </a:ext>
          </a:extLst>
        </xdr:cNvPr>
        <xdr:cNvCxnSpPr/>
      </xdr:nvCxnSpPr>
      <xdr:spPr>
        <a:xfrm flipH="1">
          <a:off x="5167312" y="6548437"/>
          <a:ext cx="23813" cy="1559719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321468</xdr:rowOff>
    </xdr:from>
    <xdr:to>
      <xdr:col>6</xdr:col>
      <xdr:colOff>25924</xdr:colOff>
      <xdr:row>41</xdr:row>
      <xdr:rowOff>345280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8253870-DFB3-4128-A69A-F6C2E282F22D}"/>
            </a:ext>
          </a:extLst>
        </xdr:cNvPr>
        <xdr:cNvCxnSpPr/>
      </xdr:nvCxnSpPr>
      <xdr:spPr>
        <a:xfrm flipH="1">
          <a:off x="4667250" y="9346406"/>
          <a:ext cx="25924" cy="650081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ia/Desktop/&#28040;&#32791;&#21697;&#12510;&#12491;&#12517;&#12450;&#12523;&#20316;&#25104;/&#27096;&#24335;&#12288;&#20462;&#27491;&#20013;/&#21488;&#32025;&#12288;&#19968;&#35239;&#12288;&#36984;&#23450;&#29702;&#30001;&#26360;&#31561;&#12288;&#20462;&#27491;&#20013;/3%20&#21442;&#21152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者リスト①　記入例 "/>
      <sheetName val="参加者リスト①１～３０"/>
      <sheetName val="参加者リスト① ３１～６０"/>
      <sheetName val="参加者リスト②不特定多数　記入例"/>
      <sheetName val="参加者リスト②不特定多数　1~60"/>
      <sheetName val="参加者リスト②不特定多数 　61~120"/>
      <sheetName val="参加者リスト③固定参加者　記入例"/>
      <sheetName val="参加者リスト③固定参加者　"/>
    </sheetNames>
    <sheetDataSet>
      <sheetData sheetId="0" refreshError="1"/>
      <sheetData sheetId="1" refreshError="1"/>
      <sheetData sheetId="2" refreshError="1"/>
      <sheetData sheetId="3">
        <row r="12">
          <cell r="M12" t="str">
            <v>〃</v>
          </cell>
        </row>
        <row r="14">
          <cell r="M14" t="str">
            <v>〃</v>
          </cell>
        </row>
        <row r="29">
          <cell r="AB29" t="str">
            <v>東京都</v>
          </cell>
        </row>
        <row r="30">
          <cell r="AB30" t="str">
            <v>東京都</v>
          </cell>
        </row>
        <row r="35">
          <cell r="M35" t="str">
            <v>神奈川県</v>
          </cell>
        </row>
        <row r="36">
          <cell r="M36" t="str">
            <v>神奈川県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E45"/>
  <sheetViews>
    <sheetView tabSelected="1" zoomScale="90" zoomScaleNormal="90" workbookViewId="0">
      <selection activeCell="A5" sqref="A5"/>
    </sheetView>
  </sheetViews>
  <sheetFormatPr defaultColWidth="9" defaultRowHeight="15" x14ac:dyDescent="0.55000000000000004"/>
  <cols>
    <col min="1" max="1" width="2.33203125" style="1" customWidth="1"/>
    <col min="2" max="2" width="4" style="1" customWidth="1"/>
    <col min="3" max="3" width="13.33203125" style="1" customWidth="1"/>
    <col min="4" max="4" width="6.33203125" style="1" customWidth="1"/>
    <col min="5" max="5" width="10.08203125" style="1" customWidth="1"/>
    <col min="6" max="6" width="4" style="1" customWidth="1"/>
    <col min="7" max="7" width="12.25" style="1" customWidth="1"/>
    <col min="8" max="8" width="5.83203125" style="1" customWidth="1"/>
    <col min="9" max="9" width="4" style="1" customWidth="1"/>
    <col min="10" max="11" width="4.83203125" style="1" customWidth="1"/>
    <col min="12" max="12" width="2.33203125" style="1" customWidth="1"/>
    <col min="13" max="13" width="5.83203125" style="1" customWidth="1"/>
    <col min="14" max="14" width="4" style="1" customWidth="1"/>
    <col min="15" max="15" width="2.58203125" style="1" customWidth="1"/>
    <col min="16" max="16" width="5.33203125" style="1" customWidth="1"/>
    <col min="17" max="17" width="1.58203125" style="1" customWidth="1"/>
    <col min="18" max="18" width="3.58203125" style="1" customWidth="1"/>
    <col min="19" max="19" width="5.83203125" style="1" customWidth="1"/>
    <col min="20" max="20" width="4" style="1" customWidth="1"/>
    <col min="21" max="21" width="4.58203125" style="1" customWidth="1"/>
    <col min="22" max="22" width="5" style="1" customWidth="1"/>
    <col min="23" max="23" width="5.83203125" style="1" customWidth="1"/>
    <col min="24" max="24" width="56.33203125" style="1" hidden="1" customWidth="1"/>
    <col min="25" max="16384" width="9" style="1"/>
  </cols>
  <sheetData>
    <row r="1" spans="1:24" ht="30.75" customHeight="1" x14ac:dyDescent="0.55000000000000004">
      <c r="A1" s="27" t="s">
        <v>95</v>
      </c>
    </row>
    <row r="2" spans="1:24" ht="23.15" customHeight="1" x14ac:dyDescent="0.55000000000000004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spans="1:24" ht="23.15" customHeight="1" x14ac:dyDescent="0.55000000000000004">
      <c r="B3" s="165" t="s">
        <v>1</v>
      </c>
      <c r="C3" s="165"/>
      <c r="D3" s="166" t="s">
        <v>92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</row>
    <row r="4" spans="1:24" ht="23.15" customHeight="1" x14ac:dyDescent="0.55000000000000004">
      <c r="B4" s="165" t="s">
        <v>2</v>
      </c>
      <c r="C4" s="165"/>
      <c r="D4" s="166" t="s">
        <v>3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</row>
    <row r="5" spans="1:24" ht="23.15" customHeight="1" thickBot="1" x14ac:dyDescent="0.6">
      <c r="B5" s="165" t="s">
        <v>4</v>
      </c>
      <c r="C5" s="165"/>
      <c r="D5" s="166" t="s">
        <v>3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</row>
    <row r="6" spans="1:24" ht="24" customHeight="1" thickBot="1" x14ac:dyDescent="0.6">
      <c r="B6" s="2" t="s">
        <v>5</v>
      </c>
      <c r="C6" s="167" t="s">
        <v>6</v>
      </c>
      <c r="D6" s="167"/>
      <c r="E6" s="167"/>
      <c r="F6" s="167"/>
      <c r="G6" s="167"/>
      <c r="H6" s="168"/>
      <c r="I6" s="169" t="s">
        <v>7</v>
      </c>
      <c r="J6" s="170"/>
      <c r="K6" s="170"/>
      <c r="L6" s="170"/>
      <c r="M6" s="170"/>
      <c r="N6" s="171" t="s">
        <v>8</v>
      </c>
      <c r="O6" s="172"/>
      <c r="P6" s="172"/>
      <c r="Q6" s="172"/>
      <c r="R6" s="172"/>
      <c r="S6" s="172"/>
      <c r="T6" s="173" t="s">
        <v>9</v>
      </c>
      <c r="U6" s="173"/>
      <c r="V6" s="174"/>
      <c r="W6" s="175"/>
      <c r="X6" s="3" t="s">
        <v>10</v>
      </c>
    </row>
    <row r="7" spans="1:24" ht="24" customHeight="1" x14ac:dyDescent="0.55000000000000004">
      <c r="B7" s="4">
        <v>1</v>
      </c>
      <c r="C7" s="176" t="s">
        <v>93</v>
      </c>
      <c r="D7" s="176"/>
      <c r="E7" s="176"/>
      <c r="F7" s="176"/>
      <c r="G7" s="176"/>
      <c r="H7" s="177"/>
      <c r="I7" s="161" t="s">
        <v>12</v>
      </c>
      <c r="J7" s="162"/>
      <c r="K7" s="162"/>
      <c r="L7" s="162"/>
      <c r="M7" s="162"/>
      <c r="N7" s="163"/>
      <c r="O7" s="155"/>
      <c r="P7" s="155"/>
      <c r="Q7" s="155"/>
      <c r="R7" s="155"/>
      <c r="S7" s="155"/>
      <c r="T7" s="178"/>
      <c r="U7" s="178"/>
      <c r="V7" s="179"/>
      <c r="W7" s="180"/>
      <c r="X7" s="3" t="str">
        <f t="shared" ref="X7:X36" si="0">IF(I7&lt;&gt;"",I7,IF(N7&lt;&gt;"",N7,""))</f>
        <v>田村市（都路地区）</v>
      </c>
    </row>
    <row r="8" spans="1:24" ht="24" customHeight="1" x14ac:dyDescent="0.55000000000000004">
      <c r="B8" s="5">
        <v>2</v>
      </c>
      <c r="C8" s="141" t="s">
        <v>93</v>
      </c>
      <c r="D8" s="141"/>
      <c r="E8" s="141"/>
      <c r="F8" s="141"/>
      <c r="G8" s="141"/>
      <c r="H8" s="142"/>
      <c r="I8" s="161" t="s">
        <v>12</v>
      </c>
      <c r="J8" s="162"/>
      <c r="K8" s="162"/>
      <c r="L8" s="162"/>
      <c r="M8" s="162"/>
      <c r="N8" s="163"/>
      <c r="O8" s="155"/>
      <c r="P8" s="155"/>
      <c r="Q8" s="155"/>
      <c r="R8" s="155"/>
      <c r="S8" s="155"/>
      <c r="T8" s="156"/>
      <c r="U8" s="156"/>
      <c r="V8" s="157"/>
      <c r="W8" s="158"/>
      <c r="X8" s="3" t="str">
        <f t="shared" si="0"/>
        <v>田村市（都路地区）</v>
      </c>
    </row>
    <row r="9" spans="1:24" ht="24" customHeight="1" x14ac:dyDescent="0.55000000000000004">
      <c r="B9" s="5">
        <v>3</v>
      </c>
      <c r="C9" s="141" t="s">
        <v>93</v>
      </c>
      <c r="D9" s="141"/>
      <c r="E9" s="141"/>
      <c r="F9" s="141"/>
      <c r="G9" s="141"/>
      <c r="H9" s="142"/>
      <c r="I9" s="161" t="s">
        <v>12</v>
      </c>
      <c r="J9" s="162"/>
      <c r="K9" s="162"/>
      <c r="L9" s="162"/>
      <c r="M9" s="162"/>
      <c r="N9" s="163"/>
      <c r="O9" s="155"/>
      <c r="P9" s="155"/>
      <c r="Q9" s="155"/>
      <c r="R9" s="155"/>
      <c r="S9" s="155"/>
      <c r="T9" s="156"/>
      <c r="U9" s="156"/>
      <c r="V9" s="157"/>
      <c r="W9" s="158"/>
      <c r="X9" s="3" t="str">
        <f t="shared" si="0"/>
        <v>田村市（都路地区）</v>
      </c>
    </row>
    <row r="10" spans="1:24" ht="24" customHeight="1" x14ac:dyDescent="0.55000000000000004">
      <c r="B10" s="5">
        <v>4</v>
      </c>
      <c r="C10" s="141" t="s">
        <v>93</v>
      </c>
      <c r="D10" s="141"/>
      <c r="E10" s="141"/>
      <c r="F10" s="141"/>
      <c r="G10" s="141"/>
      <c r="H10" s="142"/>
      <c r="I10" s="161" t="s">
        <v>12</v>
      </c>
      <c r="J10" s="162"/>
      <c r="K10" s="162"/>
      <c r="L10" s="162"/>
      <c r="M10" s="162"/>
      <c r="N10" s="163"/>
      <c r="O10" s="155"/>
      <c r="P10" s="155"/>
      <c r="Q10" s="155"/>
      <c r="R10" s="155"/>
      <c r="S10" s="155"/>
      <c r="T10" s="156"/>
      <c r="U10" s="156"/>
      <c r="V10" s="157"/>
      <c r="W10" s="158"/>
      <c r="X10" s="3" t="str">
        <f t="shared" si="0"/>
        <v>田村市（都路地区）</v>
      </c>
    </row>
    <row r="11" spans="1:24" ht="24" customHeight="1" x14ac:dyDescent="0.55000000000000004">
      <c r="B11" s="5">
        <v>5</v>
      </c>
      <c r="C11" s="141" t="s">
        <v>93</v>
      </c>
      <c r="D11" s="141"/>
      <c r="E11" s="141"/>
      <c r="F11" s="141"/>
      <c r="G11" s="141"/>
      <c r="H11" s="142"/>
      <c r="I11" s="161" t="s">
        <v>12</v>
      </c>
      <c r="J11" s="162"/>
      <c r="K11" s="162"/>
      <c r="L11" s="162"/>
      <c r="M11" s="162"/>
      <c r="N11" s="163"/>
      <c r="O11" s="155"/>
      <c r="P11" s="155"/>
      <c r="Q11" s="155"/>
      <c r="R11" s="155"/>
      <c r="S11" s="155"/>
      <c r="T11" s="156"/>
      <c r="U11" s="156"/>
      <c r="V11" s="157"/>
      <c r="W11" s="158"/>
      <c r="X11" s="3" t="str">
        <f t="shared" si="0"/>
        <v>田村市（都路地区）</v>
      </c>
    </row>
    <row r="12" spans="1:24" ht="24" customHeight="1" x14ac:dyDescent="0.55000000000000004">
      <c r="B12" s="5">
        <v>6</v>
      </c>
      <c r="C12" s="141" t="s">
        <v>93</v>
      </c>
      <c r="D12" s="141"/>
      <c r="E12" s="141"/>
      <c r="F12" s="141"/>
      <c r="G12" s="141"/>
      <c r="H12" s="142"/>
      <c r="I12" s="161" t="s">
        <v>12</v>
      </c>
      <c r="J12" s="162"/>
      <c r="K12" s="162"/>
      <c r="L12" s="162"/>
      <c r="M12" s="162"/>
      <c r="N12" s="163"/>
      <c r="O12" s="155"/>
      <c r="P12" s="155"/>
      <c r="Q12" s="155"/>
      <c r="R12" s="155"/>
      <c r="S12" s="155"/>
      <c r="T12" s="156"/>
      <c r="U12" s="156"/>
      <c r="V12" s="157"/>
      <c r="W12" s="158"/>
      <c r="X12" s="3" t="str">
        <f t="shared" si="0"/>
        <v>田村市（都路地区）</v>
      </c>
    </row>
    <row r="13" spans="1:24" ht="24" customHeight="1" x14ac:dyDescent="0.55000000000000004">
      <c r="B13" s="5">
        <v>7</v>
      </c>
      <c r="C13" s="141" t="s">
        <v>93</v>
      </c>
      <c r="D13" s="141"/>
      <c r="E13" s="141"/>
      <c r="F13" s="141"/>
      <c r="G13" s="141"/>
      <c r="H13" s="142"/>
      <c r="I13" s="161" t="s">
        <v>12</v>
      </c>
      <c r="J13" s="162"/>
      <c r="K13" s="162"/>
      <c r="L13" s="162"/>
      <c r="M13" s="162"/>
      <c r="N13" s="163"/>
      <c r="O13" s="155"/>
      <c r="P13" s="155"/>
      <c r="Q13" s="155"/>
      <c r="R13" s="155"/>
      <c r="S13" s="155"/>
      <c r="T13" s="156"/>
      <c r="U13" s="156"/>
      <c r="V13" s="157"/>
      <c r="W13" s="158"/>
      <c r="X13" s="3" t="str">
        <f t="shared" si="0"/>
        <v>田村市（都路地区）</v>
      </c>
    </row>
    <row r="14" spans="1:24" ht="24" customHeight="1" x14ac:dyDescent="0.55000000000000004">
      <c r="B14" s="5">
        <v>8</v>
      </c>
      <c r="C14" s="141" t="s">
        <v>93</v>
      </c>
      <c r="D14" s="141"/>
      <c r="E14" s="141"/>
      <c r="F14" s="141"/>
      <c r="G14" s="141"/>
      <c r="H14" s="142"/>
      <c r="I14" s="161" t="s">
        <v>12</v>
      </c>
      <c r="J14" s="162"/>
      <c r="K14" s="162"/>
      <c r="L14" s="162"/>
      <c r="M14" s="162"/>
      <c r="N14" s="163"/>
      <c r="O14" s="155"/>
      <c r="P14" s="155"/>
      <c r="Q14" s="155"/>
      <c r="R14" s="155"/>
      <c r="S14" s="155"/>
      <c r="T14" s="156"/>
      <c r="U14" s="156"/>
      <c r="V14" s="157"/>
      <c r="W14" s="158"/>
      <c r="X14" s="3" t="str">
        <f t="shared" si="0"/>
        <v>田村市（都路地区）</v>
      </c>
    </row>
    <row r="15" spans="1:24" ht="24" customHeight="1" x14ac:dyDescent="0.55000000000000004">
      <c r="B15" s="5">
        <v>9</v>
      </c>
      <c r="C15" s="141" t="s">
        <v>93</v>
      </c>
      <c r="D15" s="141"/>
      <c r="E15" s="141"/>
      <c r="F15" s="141"/>
      <c r="G15" s="141"/>
      <c r="H15" s="142"/>
      <c r="I15" s="154" t="s">
        <v>12</v>
      </c>
      <c r="J15" s="154"/>
      <c r="K15" s="154"/>
      <c r="L15" s="154"/>
      <c r="M15" s="154"/>
      <c r="N15" s="155"/>
      <c r="O15" s="155"/>
      <c r="P15" s="155"/>
      <c r="Q15" s="155"/>
      <c r="R15" s="155"/>
      <c r="S15" s="155"/>
      <c r="T15" s="156"/>
      <c r="U15" s="156"/>
      <c r="V15" s="157"/>
      <c r="W15" s="158"/>
      <c r="X15" s="3" t="str">
        <f t="shared" si="0"/>
        <v>田村市（都路地区）</v>
      </c>
    </row>
    <row r="16" spans="1:24" ht="24" customHeight="1" x14ac:dyDescent="0.55000000000000004">
      <c r="B16" s="5">
        <v>10</v>
      </c>
      <c r="C16" s="141" t="s">
        <v>93</v>
      </c>
      <c r="D16" s="141"/>
      <c r="E16" s="141"/>
      <c r="F16" s="141"/>
      <c r="G16" s="141"/>
      <c r="H16" s="142"/>
      <c r="I16" s="154" t="s">
        <v>12</v>
      </c>
      <c r="J16" s="154"/>
      <c r="K16" s="154"/>
      <c r="L16" s="154"/>
      <c r="M16" s="154"/>
      <c r="N16" s="155"/>
      <c r="O16" s="155"/>
      <c r="P16" s="155"/>
      <c r="Q16" s="155"/>
      <c r="R16" s="155"/>
      <c r="S16" s="155"/>
      <c r="T16" s="156"/>
      <c r="U16" s="156"/>
      <c r="V16" s="157"/>
      <c r="W16" s="158"/>
      <c r="X16" s="3" t="str">
        <f t="shared" si="0"/>
        <v>田村市（都路地区）</v>
      </c>
    </row>
    <row r="17" spans="2:25" ht="24" customHeight="1" x14ac:dyDescent="0.55000000000000004">
      <c r="B17" s="5">
        <v>11</v>
      </c>
      <c r="C17" s="141" t="s">
        <v>93</v>
      </c>
      <c r="D17" s="141"/>
      <c r="E17" s="141"/>
      <c r="F17" s="141"/>
      <c r="G17" s="141"/>
      <c r="H17" s="142"/>
      <c r="I17" s="154" t="s">
        <v>12</v>
      </c>
      <c r="J17" s="154"/>
      <c r="K17" s="154"/>
      <c r="L17" s="154"/>
      <c r="M17" s="154"/>
      <c r="N17" s="155"/>
      <c r="O17" s="155"/>
      <c r="P17" s="155"/>
      <c r="Q17" s="155"/>
      <c r="R17" s="155"/>
      <c r="S17" s="155"/>
      <c r="T17" s="156"/>
      <c r="U17" s="156"/>
      <c r="V17" s="157"/>
      <c r="W17" s="158"/>
      <c r="X17" s="3" t="str">
        <f t="shared" si="0"/>
        <v>田村市（都路地区）</v>
      </c>
    </row>
    <row r="18" spans="2:25" ht="24" customHeight="1" x14ac:dyDescent="0.55000000000000004">
      <c r="B18" s="5">
        <v>12</v>
      </c>
      <c r="C18" s="141" t="s">
        <v>93</v>
      </c>
      <c r="D18" s="141"/>
      <c r="E18" s="141"/>
      <c r="F18" s="141"/>
      <c r="G18" s="141"/>
      <c r="H18" s="142"/>
      <c r="I18" s="154" t="s">
        <v>31</v>
      </c>
      <c r="J18" s="154"/>
      <c r="K18" s="154"/>
      <c r="L18" s="154"/>
      <c r="M18" s="154"/>
      <c r="N18" s="155"/>
      <c r="O18" s="155"/>
      <c r="P18" s="155"/>
      <c r="Q18" s="155"/>
      <c r="R18" s="155"/>
      <c r="S18" s="155"/>
      <c r="T18" s="156"/>
      <c r="U18" s="156"/>
      <c r="V18" s="157"/>
      <c r="W18" s="158"/>
      <c r="X18" s="3" t="str">
        <f t="shared" si="0"/>
        <v>楢葉町</v>
      </c>
    </row>
    <row r="19" spans="2:25" ht="24" customHeight="1" x14ac:dyDescent="0.55000000000000004">
      <c r="B19" s="5">
        <v>13</v>
      </c>
      <c r="C19" s="141" t="s">
        <v>93</v>
      </c>
      <c r="D19" s="141"/>
      <c r="E19" s="141"/>
      <c r="F19" s="141"/>
      <c r="G19" s="141"/>
      <c r="H19" s="142"/>
      <c r="I19" s="154" t="s">
        <v>31</v>
      </c>
      <c r="J19" s="154"/>
      <c r="K19" s="154"/>
      <c r="L19" s="154"/>
      <c r="M19" s="154"/>
      <c r="N19" s="155"/>
      <c r="O19" s="155"/>
      <c r="P19" s="155"/>
      <c r="Q19" s="155"/>
      <c r="R19" s="155"/>
      <c r="S19" s="155"/>
      <c r="T19" s="156"/>
      <c r="U19" s="156"/>
      <c r="V19" s="157"/>
      <c r="W19" s="158"/>
      <c r="X19" s="3" t="str">
        <f t="shared" si="0"/>
        <v>楢葉町</v>
      </c>
    </row>
    <row r="20" spans="2:25" ht="24" customHeight="1" x14ac:dyDescent="0.55000000000000004">
      <c r="B20" s="5">
        <v>14</v>
      </c>
      <c r="C20" s="141" t="s">
        <v>93</v>
      </c>
      <c r="D20" s="141"/>
      <c r="E20" s="141"/>
      <c r="F20" s="141"/>
      <c r="G20" s="141"/>
      <c r="H20" s="142"/>
      <c r="I20" s="154" t="s">
        <v>31</v>
      </c>
      <c r="J20" s="154"/>
      <c r="K20" s="154"/>
      <c r="L20" s="154"/>
      <c r="M20" s="154"/>
      <c r="N20" s="155"/>
      <c r="O20" s="155"/>
      <c r="P20" s="155"/>
      <c r="Q20" s="155"/>
      <c r="R20" s="155"/>
      <c r="S20" s="155"/>
      <c r="T20" s="156"/>
      <c r="U20" s="156"/>
      <c r="V20" s="157"/>
      <c r="W20" s="158"/>
      <c r="X20" s="3" t="str">
        <f t="shared" si="0"/>
        <v>楢葉町</v>
      </c>
    </row>
    <row r="21" spans="2:25" ht="24" customHeight="1" x14ac:dyDescent="0.55000000000000004">
      <c r="B21" s="5">
        <v>15</v>
      </c>
      <c r="C21" s="141" t="s">
        <v>93</v>
      </c>
      <c r="D21" s="141"/>
      <c r="E21" s="141"/>
      <c r="F21" s="141"/>
      <c r="G21" s="141"/>
      <c r="H21" s="142"/>
      <c r="I21" s="154" t="s">
        <v>31</v>
      </c>
      <c r="J21" s="154"/>
      <c r="K21" s="154"/>
      <c r="L21" s="154"/>
      <c r="M21" s="154"/>
      <c r="N21" s="155"/>
      <c r="O21" s="155"/>
      <c r="P21" s="155"/>
      <c r="Q21" s="155"/>
      <c r="R21" s="155"/>
      <c r="S21" s="155"/>
      <c r="T21" s="156"/>
      <c r="U21" s="156"/>
      <c r="V21" s="157"/>
      <c r="W21" s="158"/>
      <c r="X21" s="3" t="str">
        <f t="shared" si="0"/>
        <v>楢葉町</v>
      </c>
    </row>
    <row r="22" spans="2:25" ht="24" customHeight="1" x14ac:dyDescent="0.55000000000000004">
      <c r="B22" s="5">
        <v>16</v>
      </c>
      <c r="C22" s="141" t="s">
        <v>93</v>
      </c>
      <c r="D22" s="141"/>
      <c r="E22" s="141"/>
      <c r="F22" s="141"/>
      <c r="G22" s="141"/>
      <c r="H22" s="142"/>
      <c r="I22" s="154" t="s">
        <v>31</v>
      </c>
      <c r="J22" s="154"/>
      <c r="K22" s="154"/>
      <c r="L22" s="154"/>
      <c r="M22" s="154"/>
      <c r="N22" s="155"/>
      <c r="O22" s="155"/>
      <c r="P22" s="155"/>
      <c r="Q22" s="155"/>
      <c r="R22" s="155"/>
      <c r="S22" s="155"/>
      <c r="T22" s="156"/>
      <c r="U22" s="156"/>
      <c r="V22" s="157"/>
      <c r="W22" s="158"/>
      <c r="X22" s="3" t="str">
        <f t="shared" si="0"/>
        <v>楢葉町</v>
      </c>
    </row>
    <row r="23" spans="2:25" ht="24" customHeight="1" x14ac:dyDescent="0.55000000000000004">
      <c r="B23" s="5">
        <v>17</v>
      </c>
      <c r="C23" s="141" t="s">
        <v>93</v>
      </c>
      <c r="D23" s="141"/>
      <c r="E23" s="141"/>
      <c r="F23" s="141"/>
      <c r="G23" s="141"/>
      <c r="H23" s="142"/>
      <c r="I23" s="154" t="s">
        <v>31</v>
      </c>
      <c r="J23" s="154"/>
      <c r="K23" s="154"/>
      <c r="L23" s="154"/>
      <c r="M23" s="154"/>
      <c r="N23" s="155"/>
      <c r="O23" s="155"/>
      <c r="P23" s="155"/>
      <c r="Q23" s="155"/>
      <c r="R23" s="155"/>
      <c r="S23" s="155"/>
      <c r="T23" s="156"/>
      <c r="U23" s="156"/>
      <c r="V23" s="157"/>
      <c r="W23" s="158"/>
      <c r="X23" s="3" t="str">
        <f t="shared" si="0"/>
        <v>楢葉町</v>
      </c>
    </row>
    <row r="24" spans="2:25" ht="24" customHeight="1" x14ac:dyDescent="0.55000000000000004">
      <c r="B24" s="5">
        <v>18</v>
      </c>
      <c r="C24" s="141" t="s">
        <v>93</v>
      </c>
      <c r="D24" s="141"/>
      <c r="E24" s="141"/>
      <c r="F24" s="141"/>
      <c r="G24" s="141"/>
      <c r="H24" s="142"/>
      <c r="I24" s="154" t="s">
        <v>31</v>
      </c>
      <c r="J24" s="154"/>
      <c r="K24" s="154"/>
      <c r="L24" s="154"/>
      <c r="M24" s="154"/>
      <c r="N24" s="155"/>
      <c r="O24" s="155"/>
      <c r="P24" s="155"/>
      <c r="Q24" s="155"/>
      <c r="R24" s="155"/>
      <c r="S24" s="155"/>
      <c r="T24" s="156"/>
      <c r="U24" s="156"/>
      <c r="V24" s="157"/>
      <c r="W24" s="158"/>
      <c r="X24" s="3" t="str">
        <f t="shared" si="0"/>
        <v>楢葉町</v>
      </c>
    </row>
    <row r="25" spans="2:25" ht="24" customHeight="1" x14ac:dyDescent="0.55000000000000004">
      <c r="B25" s="5">
        <v>19</v>
      </c>
      <c r="C25" s="141" t="s">
        <v>93</v>
      </c>
      <c r="D25" s="141"/>
      <c r="E25" s="141"/>
      <c r="F25" s="141"/>
      <c r="G25" s="141"/>
      <c r="H25" s="142"/>
      <c r="I25" s="154" t="s">
        <v>31</v>
      </c>
      <c r="J25" s="154"/>
      <c r="K25" s="154"/>
      <c r="L25" s="154"/>
      <c r="M25" s="154"/>
      <c r="N25" s="155"/>
      <c r="O25" s="155"/>
      <c r="P25" s="155"/>
      <c r="Q25" s="155"/>
      <c r="R25" s="155"/>
      <c r="S25" s="155"/>
      <c r="T25" s="156"/>
      <c r="U25" s="156"/>
      <c r="V25" s="157"/>
      <c r="W25" s="158"/>
      <c r="X25" s="3" t="str">
        <f t="shared" si="0"/>
        <v>楢葉町</v>
      </c>
      <c r="Y25" s="1" t="s">
        <v>18</v>
      </c>
    </row>
    <row r="26" spans="2:25" ht="24" customHeight="1" x14ac:dyDescent="0.55000000000000004">
      <c r="B26" s="5">
        <v>20</v>
      </c>
      <c r="C26" s="141" t="s">
        <v>93</v>
      </c>
      <c r="D26" s="141"/>
      <c r="E26" s="141"/>
      <c r="F26" s="141"/>
      <c r="G26" s="141"/>
      <c r="H26" s="142"/>
      <c r="I26" s="154" t="s">
        <v>31</v>
      </c>
      <c r="J26" s="154"/>
      <c r="K26" s="154"/>
      <c r="L26" s="154"/>
      <c r="M26" s="154"/>
      <c r="N26" s="155"/>
      <c r="O26" s="155"/>
      <c r="P26" s="155"/>
      <c r="Q26" s="155"/>
      <c r="R26" s="155"/>
      <c r="S26" s="155"/>
      <c r="T26" s="156"/>
      <c r="U26" s="156"/>
      <c r="V26" s="157"/>
      <c r="W26" s="158"/>
      <c r="X26" s="3" t="str">
        <f t="shared" si="0"/>
        <v>楢葉町</v>
      </c>
    </row>
    <row r="27" spans="2:25" ht="24" customHeight="1" x14ac:dyDescent="0.55000000000000004">
      <c r="B27" s="5">
        <v>21</v>
      </c>
      <c r="C27" s="141" t="s">
        <v>93</v>
      </c>
      <c r="D27" s="141"/>
      <c r="E27" s="141"/>
      <c r="F27" s="141"/>
      <c r="G27" s="141"/>
      <c r="H27" s="142"/>
      <c r="I27" s="154" t="s">
        <v>84</v>
      </c>
      <c r="J27" s="154"/>
      <c r="K27" s="154"/>
      <c r="L27" s="154"/>
      <c r="M27" s="154"/>
      <c r="N27" s="155"/>
      <c r="O27" s="155"/>
      <c r="P27" s="155"/>
      <c r="Q27" s="155"/>
      <c r="R27" s="155"/>
      <c r="S27" s="155"/>
      <c r="T27" s="156"/>
      <c r="U27" s="156"/>
      <c r="V27" s="157"/>
      <c r="W27" s="158"/>
      <c r="X27" s="3" t="str">
        <f t="shared" si="0"/>
        <v>双葉町</v>
      </c>
    </row>
    <row r="28" spans="2:25" ht="24" customHeight="1" x14ac:dyDescent="0.55000000000000004">
      <c r="B28" s="5">
        <v>22</v>
      </c>
      <c r="C28" s="141" t="s">
        <v>93</v>
      </c>
      <c r="D28" s="141"/>
      <c r="E28" s="141"/>
      <c r="F28" s="141"/>
      <c r="G28" s="141"/>
      <c r="H28" s="142"/>
      <c r="I28" s="154" t="s">
        <v>84</v>
      </c>
      <c r="J28" s="154"/>
      <c r="K28" s="154"/>
      <c r="L28" s="154"/>
      <c r="M28" s="154"/>
      <c r="N28" s="155"/>
      <c r="O28" s="155"/>
      <c r="P28" s="155"/>
      <c r="Q28" s="155"/>
      <c r="R28" s="155"/>
      <c r="S28" s="155"/>
      <c r="T28" s="156"/>
      <c r="U28" s="156"/>
      <c r="V28" s="157"/>
      <c r="W28" s="158"/>
      <c r="X28" s="3" t="str">
        <f t="shared" si="0"/>
        <v>双葉町</v>
      </c>
    </row>
    <row r="29" spans="2:25" ht="24" customHeight="1" x14ac:dyDescent="0.55000000000000004">
      <c r="B29" s="5">
        <v>23</v>
      </c>
      <c r="C29" s="141" t="s">
        <v>93</v>
      </c>
      <c r="D29" s="141"/>
      <c r="E29" s="141"/>
      <c r="F29" s="141"/>
      <c r="G29" s="141"/>
      <c r="H29" s="142"/>
      <c r="I29" s="154" t="s">
        <v>84</v>
      </c>
      <c r="J29" s="154"/>
      <c r="K29" s="154"/>
      <c r="L29" s="154"/>
      <c r="M29" s="154"/>
      <c r="N29" s="155"/>
      <c r="O29" s="155"/>
      <c r="P29" s="155"/>
      <c r="Q29" s="155"/>
      <c r="R29" s="155"/>
      <c r="S29" s="155"/>
      <c r="T29" s="156"/>
      <c r="U29" s="156"/>
      <c r="V29" s="157"/>
      <c r="W29" s="158"/>
      <c r="X29" s="3" t="str">
        <f t="shared" si="0"/>
        <v>双葉町</v>
      </c>
    </row>
    <row r="30" spans="2:25" ht="24" customHeight="1" x14ac:dyDescent="0.55000000000000004">
      <c r="B30" s="5">
        <v>24</v>
      </c>
      <c r="C30" s="141" t="s">
        <v>93</v>
      </c>
      <c r="D30" s="141"/>
      <c r="E30" s="141"/>
      <c r="F30" s="141"/>
      <c r="G30" s="141"/>
      <c r="H30" s="142"/>
      <c r="I30" s="154" t="s">
        <v>84</v>
      </c>
      <c r="J30" s="154"/>
      <c r="K30" s="154"/>
      <c r="L30" s="154"/>
      <c r="M30" s="154"/>
      <c r="N30" s="159"/>
      <c r="O30" s="159"/>
      <c r="P30" s="159"/>
      <c r="Q30" s="159"/>
      <c r="R30" s="159"/>
      <c r="S30" s="160"/>
      <c r="T30" s="156"/>
      <c r="U30" s="156"/>
      <c r="V30" s="157"/>
      <c r="W30" s="158"/>
      <c r="X30" s="3" t="str">
        <f t="shared" si="0"/>
        <v>双葉町</v>
      </c>
    </row>
    <row r="31" spans="2:25" ht="24" customHeight="1" x14ac:dyDescent="0.55000000000000004">
      <c r="B31" s="5">
        <v>25</v>
      </c>
      <c r="C31" s="141" t="s">
        <v>93</v>
      </c>
      <c r="D31" s="141"/>
      <c r="E31" s="141"/>
      <c r="F31" s="141"/>
      <c r="G31" s="141"/>
      <c r="H31" s="142"/>
      <c r="I31" s="154" t="s">
        <v>84</v>
      </c>
      <c r="J31" s="154"/>
      <c r="K31" s="154"/>
      <c r="L31" s="154"/>
      <c r="M31" s="154"/>
      <c r="N31" s="155"/>
      <c r="O31" s="155"/>
      <c r="P31" s="155"/>
      <c r="Q31" s="155"/>
      <c r="R31" s="155"/>
      <c r="S31" s="155"/>
      <c r="T31" s="156"/>
      <c r="U31" s="156"/>
      <c r="V31" s="157"/>
      <c r="W31" s="158"/>
      <c r="X31" s="3" t="str">
        <f t="shared" si="0"/>
        <v>双葉町</v>
      </c>
    </row>
    <row r="32" spans="2:25" ht="24" customHeight="1" x14ac:dyDescent="0.55000000000000004">
      <c r="B32" s="5">
        <v>26</v>
      </c>
      <c r="C32" s="141" t="s">
        <v>93</v>
      </c>
      <c r="D32" s="141"/>
      <c r="E32" s="141"/>
      <c r="F32" s="141"/>
      <c r="G32" s="141"/>
      <c r="H32" s="142"/>
      <c r="I32" s="154"/>
      <c r="J32" s="154"/>
      <c r="K32" s="154"/>
      <c r="L32" s="154"/>
      <c r="M32" s="154"/>
      <c r="N32" s="155" t="s">
        <v>94</v>
      </c>
      <c r="O32" s="155"/>
      <c r="P32" s="155"/>
      <c r="Q32" s="155"/>
      <c r="R32" s="155"/>
      <c r="S32" s="155"/>
      <c r="T32" s="156"/>
      <c r="U32" s="156"/>
      <c r="V32" s="157"/>
      <c r="W32" s="158"/>
      <c r="X32" s="3" t="str">
        <f t="shared" si="0"/>
        <v>福島市</v>
      </c>
    </row>
    <row r="33" spans="2:31" ht="24" customHeight="1" x14ac:dyDescent="0.55000000000000004">
      <c r="B33" s="5">
        <v>27</v>
      </c>
      <c r="C33" s="141" t="s">
        <v>93</v>
      </c>
      <c r="D33" s="141"/>
      <c r="E33" s="141"/>
      <c r="F33" s="141"/>
      <c r="G33" s="141"/>
      <c r="H33" s="142"/>
      <c r="I33" s="154"/>
      <c r="J33" s="154"/>
      <c r="K33" s="154"/>
      <c r="L33" s="154"/>
      <c r="M33" s="154"/>
      <c r="N33" s="155" t="s">
        <v>14</v>
      </c>
      <c r="O33" s="155"/>
      <c r="P33" s="155"/>
      <c r="Q33" s="155"/>
      <c r="R33" s="155"/>
      <c r="S33" s="155"/>
      <c r="T33" s="156"/>
      <c r="U33" s="156"/>
      <c r="V33" s="157"/>
      <c r="W33" s="158"/>
      <c r="X33" s="3" t="str">
        <f t="shared" si="0"/>
        <v>東京都</v>
      </c>
    </row>
    <row r="34" spans="2:31" ht="24" customHeight="1" x14ac:dyDescent="0.55000000000000004">
      <c r="B34" s="5">
        <v>28</v>
      </c>
      <c r="C34" s="141" t="s">
        <v>93</v>
      </c>
      <c r="D34" s="141"/>
      <c r="E34" s="141"/>
      <c r="F34" s="141"/>
      <c r="G34" s="141"/>
      <c r="H34" s="142"/>
      <c r="I34" s="154" t="s">
        <v>84</v>
      </c>
      <c r="J34" s="154"/>
      <c r="K34" s="154"/>
      <c r="L34" s="154"/>
      <c r="M34" s="154"/>
      <c r="N34" s="155"/>
      <c r="O34" s="155"/>
      <c r="P34" s="155"/>
      <c r="Q34" s="155"/>
      <c r="R34" s="155"/>
      <c r="S34" s="155"/>
      <c r="T34" s="156"/>
      <c r="U34" s="156"/>
      <c r="V34" s="157"/>
      <c r="W34" s="158"/>
      <c r="X34" s="3" t="str">
        <f t="shared" si="0"/>
        <v>双葉町</v>
      </c>
    </row>
    <row r="35" spans="2:31" ht="24" customHeight="1" x14ac:dyDescent="0.55000000000000004">
      <c r="B35" s="5">
        <v>29</v>
      </c>
      <c r="C35" s="141" t="s">
        <v>93</v>
      </c>
      <c r="D35" s="141"/>
      <c r="E35" s="141"/>
      <c r="F35" s="141"/>
      <c r="G35" s="141"/>
      <c r="H35" s="142"/>
      <c r="I35" s="154" t="s">
        <v>84</v>
      </c>
      <c r="J35" s="154"/>
      <c r="K35" s="154"/>
      <c r="L35" s="154"/>
      <c r="M35" s="154"/>
      <c r="N35" s="155"/>
      <c r="O35" s="155"/>
      <c r="P35" s="155"/>
      <c r="Q35" s="155"/>
      <c r="R35" s="155"/>
      <c r="S35" s="155"/>
      <c r="T35" s="156"/>
      <c r="U35" s="156"/>
      <c r="V35" s="157"/>
      <c r="W35" s="158"/>
      <c r="X35" s="3" t="str">
        <f t="shared" si="0"/>
        <v>双葉町</v>
      </c>
    </row>
    <row r="36" spans="2:31" ht="24" customHeight="1" thickBot="1" x14ac:dyDescent="0.6">
      <c r="B36" s="6">
        <v>30</v>
      </c>
      <c r="C36" s="141" t="s">
        <v>93</v>
      </c>
      <c r="D36" s="141"/>
      <c r="E36" s="141"/>
      <c r="F36" s="141"/>
      <c r="G36" s="141"/>
      <c r="H36" s="142"/>
      <c r="I36" s="143" t="s">
        <v>84</v>
      </c>
      <c r="J36" s="143"/>
      <c r="K36" s="143"/>
      <c r="L36" s="143"/>
      <c r="M36" s="143"/>
      <c r="N36" s="144"/>
      <c r="O36" s="144"/>
      <c r="P36" s="144"/>
      <c r="Q36" s="144"/>
      <c r="R36" s="144"/>
      <c r="S36" s="144"/>
      <c r="T36" s="145"/>
      <c r="U36" s="145"/>
      <c r="V36" s="146"/>
      <c r="W36" s="147"/>
      <c r="X36" s="3" t="str">
        <f t="shared" si="0"/>
        <v>双葉町</v>
      </c>
    </row>
    <row r="37" spans="2:31" ht="24" customHeight="1" thickBot="1" x14ac:dyDescent="0.6">
      <c r="B37" s="148" t="s">
        <v>19</v>
      </c>
      <c r="C37" s="149"/>
      <c r="D37" s="149"/>
      <c r="E37" s="149"/>
      <c r="F37" s="148">
        <f>COUNTA(C7:H36)</f>
        <v>30</v>
      </c>
      <c r="G37" s="149"/>
      <c r="H37" s="150"/>
      <c r="I37" s="151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3"/>
      <c r="X37" s="7"/>
    </row>
    <row r="38" spans="2:31" ht="31" customHeight="1" x14ac:dyDescent="0.55000000000000004">
      <c r="B38" s="100" t="s">
        <v>20</v>
      </c>
      <c r="C38" s="103" t="s">
        <v>21</v>
      </c>
      <c r="D38" s="103"/>
      <c r="E38" s="104"/>
      <c r="F38" s="8" t="s">
        <v>22</v>
      </c>
      <c r="G38" s="9" t="s">
        <v>23</v>
      </c>
      <c r="H38" s="89">
        <f>COUNTIF($X$7:$X$36,G38)</f>
        <v>11</v>
      </c>
      <c r="I38" s="11" t="s">
        <v>24</v>
      </c>
      <c r="J38" s="107" t="s">
        <v>25</v>
      </c>
      <c r="K38" s="107"/>
      <c r="L38" s="108"/>
      <c r="M38" s="12">
        <f>COUNTIF($X$7:$X$36,J38)</f>
        <v>0</v>
      </c>
      <c r="N38" s="11" t="s">
        <v>26</v>
      </c>
      <c r="O38" s="109" t="s">
        <v>27</v>
      </c>
      <c r="P38" s="109"/>
      <c r="Q38" s="109"/>
      <c r="R38" s="110"/>
      <c r="S38" s="13">
        <f>COUNTIF($X$7:$X$36,O38)</f>
        <v>0</v>
      </c>
      <c r="T38" s="14" t="s">
        <v>28</v>
      </c>
      <c r="U38" s="15" t="s">
        <v>29</v>
      </c>
      <c r="V38" s="14"/>
      <c r="W38" s="13">
        <f>COUNTIF($X$7:$X$36,U38)</f>
        <v>0</v>
      </c>
      <c r="AD38" s="16"/>
    </row>
    <row r="39" spans="2:31" ht="31" customHeight="1" x14ac:dyDescent="0.55000000000000004">
      <c r="B39" s="101"/>
      <c r="C39" s="105"/>
      <c r="D39" s="105"/>
      <c r="E39" s="106"/>
      <c r="F39" s="17" t="s">
        <v>30</v>
      </c>
      <c r="G39" s="18" t="s">
        <v>31</v>
      </c>
      <c r="H39" s="89">
        <f>COUNTIF($X$7:$X$36,G39)</f>
        <v>9</v>
      </c>
      <c r="I39" s="19" t="s">
        <v>32</v>
      </c>
      <c r="J39" s="111" t="s">
        <v>33</v>
      </c>
      <c r="K39" s="111"/>
      <c r="L39" s="112"/>
      <c r="M39" s="12">
        <f>COUNTIF($X$7:$X$36,J39)</f>
        <v>0</v>
      </c>
      <c r="N39" s="20" t="s">
        <v>34</v>
      </c>
      <c r="O39" s="113" t="s">
        <v>35</v>
      </c>
      <c r="P39" s="113"/>
      <c r="Q39" s="113"/>
      <c r="R39" s="114"/>
      <c r="S39" s="13">
        <f>COUNTIF($X$7:$X$36,O39)</f>
        <v>0</v>
      </c>
      <c r="T39" s="21" t="s">
        <v>36</v>
      </c>
      <c r="U39" s="22" t="s">
        <v>37</v>
      </c>
      <c r="V39" s="21"/>
      <c r="W39" s="13">
        <f>COUNTIF($X$7:$X$36,U39)</f>
        <v>0</v>
      </c>
      <c r="AB39" s="23"/>
    </row>
    <row r="40" spans="2:31" ht="31" customHeight="1" thickBot="1" x14ac:dyDescent="0.6">
      <c r="B40" s="101"/>
      <c r="C40" s="115" t="s">
        <v>38</v>
      </c>
      <c r="D40" s="116"/>
      <c r="E40" s="87">
        <f>SUM(H38,M38,S38,W38,H39,M39,S39,W39,H40,M40,S40,W40)</f>
        <v>28</v>
      </c>
      <c r="F40" s="20" t="s">
        <v>39</v>
      </c>
      <c r="G40" s="25" t="s">
        <v>40</v>
      </c>
      <c r="H40" s="89">
        <f>COUNTIF($X$7:$X$36,G40)</f>
        <v>8</v>
      </c>
      <c r="I40" s="20" t="s">
        <v>41</v>
      </c>
      <c r="J40" s="117" t="s">
        <v>16</v>
      </c>
      <c r="K40" s="117"/>
      <c r="L40" s="118"/>
      <c r="M40" s="12">
        <f>COUNTIF($X$7:$X$36,J40)</f>
        <v>0</v>
      </c>
      <c r="N40" s="20" t="s">
        <v>42</v>
      </c>
      <c r="O40" s="119" t="s">
        <v>43</v>
      </c>
      <c r="P40" s="119"/>
      <c r="Q40" s="119"/>
      <c r="R40" s="120"/>
      <c r="S40" s="13">
        <f>COUNTIF($X$7:$X$36,O40)</f>
        <v>0</v>
      </c>
      <c r="T40" s="26" t="s">
        <v>44</v>
      </c>
      <c r="U40" s="25" t="s">
        <v>45</v>
      </c>
      <c r="V40" s="26"/>
      <c r="W40" s="13">
        <f>COUNTIF($X$7:$X$36,U40)</f>
        <v>0</v>
      </c>
      <c r="Y40" s="23"/>
      <c r="AE40" s="16"/>
    </row>
    <row r="41" spans="2:31" ht="31" customHeight="1" thickBot="1" x14ac:dyDescent="0.6">
      <c r="B41" s="101"/>
      <c r="C41" s="121" t="s">
        <v>46</v>
      </c>
      <c r="D41" s="121"/>
      <c r="E41" s="122"/>
      <c r="F41" s="131" t="s">
        <v>47</v>
      </c>
      <c r="G41" s="132"/>
      <c r="H41" s="132"/>
      <c r="I41" s="133">
        <f>COUNTIF($X$7:$X$36,F41)</f>
        <v>0</v>
      </c>
      <c r="J41" s="134"/>
      <c r="K41" s="135" t="s">
        <v>48</v>
      </c>
      <c r="L41" s="136"/>
      <c r="M41" s="136"/>
      <c r="N41" s="136"/>
      <c r="O41" s="137">
        <f>COUNTIF($X$7:$X$36,K41)</f>
        <v>0</v>
      </c>
      <c r="P41" s="137"/>
      <c r="Q41" s="138"/>
      <c r="R41" s="139" t="s">
        <v>17</v>
      </c>
      <c r="S41" s="140"/>
      <c r="T41" s="140"/>
      <c r="U41" s="140"/>
      <c r="V41" s="90">
        <f>COUNTIF($X$7:$X$36,R41)</f>
        <v>0</v>
      </c>
      <c r="W41" s="91"/>
    </row>
    <row r="42" spans="2:31" ht="31" customHeight="1" thickBot="1" x14ac:dyDescent="0.6">
      <c r="B42" s="101"/>
      <c r="C42" s="123"/>
      <c r="D42" s="123"/>
      <c r="E42" s="124"/>
      <c r="F42" s="125" t="s">
        <v>14</v>
      </c>
      <c r="G42" s="126"/>
      <c r="H42" s="126"/>
      <c r="I42" s="127">
        <f>COUNTIF($X$7:$X$36,F42)</f>
        <v>1</v>
      </c>
      <c r="J42" s="128"/>
      <c r="K42" s="125" t="s">
        <v>94</v>
      </c>
      <c r="L42" s="126"/>
      <c r="M42" s="126"/>
      <c r="N42" s="126"/>
      <c r="O42" s="129">
        <f>COUNTIF($X$7:$X$36,K42)</f>
        <v>1</v>
      </c>
      <c r="P42" s="129"/>
      <c r="Q42" s="130"/>
      <c r="R42" s="96"/>
      <c r="S42" s="97"/>
      <c r="T42" s="97"/>
      <c r="U42" s="97"/>
      <c r="V42" s="90">
        <f>COUNTIF($X$7:$X$36,R42)</f>
        <v>0</v>
      </c>
      <c r="W42" s="91"/>
    </row>
    <row r="43" spans="2:31" ht="31" customHeight="1" thickBot="1" x14ac:dyDescent="0.6">
      <c r="B43" s="102"/>
      <c r="C43" s="94" t="s">
        <v>38</v>
      </c>
      <c r="D43" s="95"/>
      <c r="E43" s="88">
        <f>SUM(I41,O41,V41,I42,O42,V42,I43,O43,V43)</f>
        <v>2</v>
      </c>
      <c r="F43" s="96"/>
      <c r="G43" s="97"/>
      <c r="H43" s="97"/>
      <c r="I43" s="98">
        <f>COUNTIF($X$7:$X$36,F43)</f>
        <v>0</v>
      </c>
      <c r="J43" s="99"/>
      <c r="K43" s="96"/>
      <c r="L43" s="97"/>
      <c r="M43" s="97"/>
      <c r="N43" s="97"/>
      <c r="O43" s="90">
        <f>COUNTIF($X$7:$X$36,K43)</f>
        <v>0</v>
      </c>
      <c r="P43" s="90"/>
      <c r="Q43" s="91"/>
      <c r="R43" s="96"/>
      <c r="S43" s="97"/>
      <c r="T43" s="97"/>
      <c r="U43" s="97"/>
      <c r="V43" s="90">
        <f>COUNTIF($X$7:$X$36,R43)</f>
        <v>0</v>
      </c>
      <c r="W43" s="91"/>
    </row>
    <row r="44" spans="2:31" ht="25" customHeight="1" x14ac:dyDescent="0.55000000000000004">
      <c r="B44" s="92" t="s">
        <v>49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</row>
    <row r="45" spans="2:31" ht="25" customHeight="1" x14ac:dyDescent="0.55000000000000004">
      <c r="B45" s="93" t="s">
        <v>50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</row>
  </sheetData>
  <mergeCells count="165">
    <mergeCell ref="A2:W2"/>
    <mergeCell ref="B3:C3"/>
    <mergeCell ref="D3:W3"/>
    <mergeCell ref="B4:C4"/>
    <mergeCell ref="D4:W4"/>
    <mergeCell ref="B5:C5"/>
    <mergeCell ref="D5:W5"/>
    <mergeCell ref="C10:H10"/>
    <mergeCell ref="I10:M10"/>
    <mergeCell ref="N10:S10"/>
    <mergeCell ref="T10:W10"/>
    <mergeCell ref="C8:H8"/>
    <mergeCell ref="I8:M8"/>
    <mergeCell ref="N8:S8"/>
    <mergeCell ref="T8:W8"/>
    <mergeCell ref="C6:H6"/>
    <mergeCell ref="I6:M6"/>
    <mergeCell ref="N6:S6"/>
    <mergeCell ref="T6:W6"/>
    <mergeCell ref="C7:H7"/>
    <mergeCell ref="I7:M7"/>
    <mergeCell ref="N7:S7"/>
    <mergeCell ref="T7:W7"/>
    <mergeCell ref="C11:H11"/>
    <mergeCell ref="I11:M11"/>
    <mergeCell ref="N11:S11"/>
    <mergeCell ref="T11:W11"/>
    <mergeCell ref="C9:H9"/>
    <mergeCell ref="I9:M9"/>
    <mergeCell ref="N9:S9"/>
    <mergeCell ref="T9:W9"/>
    <mergeCell ref="C14:H14"/>
    <mergeCell ref="I14:M14"/>
    <mergeCell ref="N14:S14"/>
    <mergeCell ref="T14:W14"/>
    <mergeCell ref="C15:H15"/>
    <mergeCell ref="I15:M15"/>
    <mergeCell ref="N15:S15"/>
    <mergeCell ref="T15:W15"/>
    <mergeCell ref="C12:H12"/>
    <mergeCell ref="I12:M12"/>
    <mergeCell ref="N12:S12"/>
    <mergeCell ref="T12:W12"/>
    <mergeCell ref="C13:H13"/>
    <mergeCell ref="I13:M13"/>
    <mergeCell ref="N13:S13"/>
    <mergeCell ref="T13:W13"/>
    <mergeCell ref="C18:H18"/>
    <mergeCell ref="I18:M18"/>
    <mergeCell ref="N18:S18"/>
    <mergeCell ref="T18:W18"/>
    <mergeCell ref="C19:H19"/>
    <mergeCell ref="I19:M19"/>
    <mergeCell ref="N19:S19"/>
    <mergeCell ref="T19:W19"/>
    <mergeCell ref="C16:H16"/>
    <mergeCell ref="I16:M16"/>
    <mergeCell ref="N16:S16"/>
    <mergeCell ref="T16:W16"/>
    <mergeCell ref="C17:H17"/>
    <mergeCell ref="I17:M17"/>
    <mergeCell ref="N17:S17"/>
    <mergeCell ref="T17:W17"/>
    <mergeCell ref="C22:H22"/>
    <mergeCell ref="I22:M22"/>
    <mergeCell ref="N22:S22"/>
    <mergeCell ref="T22:W22"/>
    <mergeCell ref="C23:H23"/>
    <mergeCell ref="I23:M23"/>
    <mergeCell ref="N23:S23"/>
    <mergeCell ref="T23:W23"/>
    <mergeCell ref="C20:H20"/>
    <mergeCell ref="I20:M20"/>
    <mergeCell ref="N20:S20"/>
    <mergeCell ref="T20:W20"/>
    <mergeCell ref="C21:H21"/>
    <mergeCell ref="I21:M21"/>
    <mergeCell ref="N21:S21"/>
    <mergeCell ref="T21:W21"/>
    <mergeCell ref="C26:H26"/>
    <mergeCell ref="I26:M26"/>
    <mergeCell ref="N26:S26"/>
    <mergeCell ref="T26:W26"/>
    <mergeCell ref="C27:H27"/>
    <mergeCell ref="I27:M27"/>
    <mergeCell ref="N27:S27"/>
    <mergeCell ref="T27:W27"/>
    <mergeCell ref="C24:H24"/>
    <mergeCell ref="I24:M24"/>
    <mergeCell ref="N24:S24"/>
    <mergeCell ref="T24:W24"/>
    <mergeCell ref="C25:H25"/>
    <mergeCell ref="I25:M25"/>
    <mergeCell ref="N25:S25"/>
    <mergeCell ref="T25:W25"/>
    <mergeCell ref="C30:H30"/>
    <mergeCell ref="I30:M30"/>
    <mergeCell ref="N30:S30"/>
    <mergeCell ref="T30:W30"/>
    <mergeCell ref="C31:H31"/>
    <mergeCell ref="I31:M31"/>
    <mergeCell ref="N31:S31"/>
    <mergeCell ref="T31:W31"/>
    <mergeCell ref="C28:H28"/>
    <mergeCell ref="I28:M28"/>
    <mergeCell ref="N28:S28"/>
    <mergeCell ref="T28:W28"/>
    <mergeCell ref="C29:H29"/>
    <mergeCell ref="I29:M29"/>
    <mergeCell ref="N29:S29"/>
    <mergeCell ref="T29:W29"/>
    <mergeCell ref="C34:H34"/>
    <mergeCell ref="I34:M34"/>
    <mergeCell ref="N34:S34"/>
    <mergeCell ref="T34:W34"/>
    <mergeCell ref="C35:H35"/>
    <mergeCell ref="I35:M35"/>
    <mergeCell ref="N35:S35"/>
    <mergeCell ref="T35:W35"/>
    <mergeCell ref="C32:H32"/>
    <mergeCell ref="I32:M32"/>
    <mergeCell ref="N32:S32"/>
    <mergeCell ref="T32:W32"/>
    <mergeCell ref="C33:H33"/>
    <mergeCell ref="I33:M33"/>
    <mergeCell ref="N33:S33"/>
    <mergeCell ref="T33:W33"/>
    <mergeCell ref="V42:W42"/>
    <mergeCell ref="F41:H41"/>
    <mergeCell ref="I41:J41"/>
    <mergeCell ref="K41:N41"/>
    <mergeCell ref="O41:Q41"/>
    <mergeCell ref="R41:U41"/>
    <mergeCell ref="V41:W41"/>
    <mergeCell ref="C36:H36"/>
    <mergeCell ref="I36:M36"/>
    <mergeCell ref="N36:S36"/>
    <mergeCell ref="T36:W36"/>
    <mergeCell ref="B37:E37"/>
    <mergeCell ref="F37:H37"/>
    <mergeCell ref="I37:W37"/>
    <mergeCell ref="V43:W43"/>
    <mergeCell ref="B44:W44"/>
    <mergeCell ref="B45:W45"/>
    <mergeCell ref="C43:D43"/>
    <mergeCell ref="F43:H43"/>
    <mergeCell ref="I43:J43"/>
    <mergeCell ref="K43:N43"/>
    <mergeCell ref="O43:Q43"/>
    <mergeCell ref="R43:U43"/>
    <mergeCell ref="B38:B43"/>
    <mergeCell ref="C38:E39"/>
    <mergeCell ref="J38:L38"/>
    <mergeCell ref="O38:R38"/>
    <mergeCell ref="J39:L39"/>
    <mergeCell ref="O39:R39"/>
    <mergeCell ref="C40:D40"/>
    <mergeCell ref="J40:L40"/>
    <mergeCell ref="O40:R40"/>
    <mergeCell ref="C41:E42"/>
    <mergeCell ref="F42:H42"/>
    <mergeCell ref="I42:J42"/>
    <mergeCell ref="K42:N42"/>
    <mergeCell ref="O42:Q42"/>
    <mergeCell ref="R42:U42"/>
  </mergeCells>
  <phoneticPr fontId="1"/>
  <printOptions horizontalCentered="1" verticalCentered="1"/>
  <pageMargins left="0.39370078740157483" right="0.39370078740157483" top="0.55118110236220474" bottom="0.55118110236220474" header="0.31496062992125984" footer="0.11811023622047245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F49"/>
  <sheetViews>
    <sheetView zoomScale="80" zoomScaleNormal="80" workbookViewId="0"/>
  </sheetViews>
  <sheetFormatPr defaultColWidth="9" defaultRowHeight="15" x14ac:dyDescent="0.55000000000000004"/>
  <cols>
    <col min="1" max="1" width="4" style="1" customWidth="1"/>
    <col min="2" max="2" width="4.75" style="1" customWidth="1"/>
    <col min="3" max="3" width="22.25" style="1" customWidth="1"/>
    <col min="4" max="4" width="22.25" style="28" customWidth="1"/>
    <col min="5" max="7" width="4" style="1" customWidth="1"/>
    <col min="8" max="8" width="3.58203125" style="1" customWidth="1"/>
    <col min="9" max="13" width="4" style="1" customWidth="1"/>
    <col min="14" max="14" width="3.58203125" style="1" customWidth="1"/>
    <col min="15" max="21" width="4" style="1" customWidth="1"/>
    <col min="22" max="22" width="3.58203125" style="1" customWidth="1"/>
    <col min="23" max="27" width="4" style="1" customWidth="1"/>
    <col min="28" max="28" width="3.58203125" style="1" customWidth="1"/>
    <col min="29" max="29" width="4" style="1" customWidth="1"/>
    <col min="30" max="30" width="3" style="1" customWidth="1"/>
    <col min="31" max="31" width="7.5" style="1" customWidth="1"/>
    <col min="32" max="32" width="37.58203125" style="1" hidden="1" customWidth="1"/>
    <col min="33" max="16384" width="9" style="1"/>
  </cols>
  <sheetData>
    <row r="1" spans="1:32" ht="30.75" customHeight="1" x14ac:dyDescent="0.55000000000000004">
      <c r="A1" s="27" t="s">
        <v>95</v>
      </c>
      <c r="D1" s="1"/>
    </row>
    <row r="2" spans="1:32" ht="30" customHeight="1" x14ac:dyDescent="0.55000000000000004">
      <c r="A2" s="1" t="s">
        <v>96</v>
      </c>
      <c r="B2" s="181" t="s">
        <v>52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</row>
    <row r="3" spans="1:32" ht="30" customHeight="1" thickBot="1" x14ac:dyDescent="0.6">
      <c r="B3" s="29"/>
      <c r="C3" s="182" t="s">
        <v>71</v>
      </c>
      <c r="D3" s="182"/>
      <c r="E3" s="183" t="s">
        <v>3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</row>
    <row r="4" spans="1:32" ht="13.5" customHeight="1" thickBot="1" x14ac:dyDescent="0.6">
      <c r="B4" s="30"/>
      <c r="C4" s="30"/>
      <c r="D4" s="31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2" ht="24.75" customHeight="1" thickBot="1" x14ac:dyDescent="0.6">
      <c r="B5" s="184" t="s">
        <v>5</v>
      </c>
      <c r="C5" s="187" t="s">
        <v>56</v>
      </c>
      <c r="D5" s="190" t="s">
        <v>7</v>
      </c>
      <c r="E5" s="193" t="s">
        <v>57</v>
      </c>
      <c r="F5" s="194"/>
      <c r="G5" s="194"/>
      <c r="H5" s="194"/>
      <c r="I5" s="195"/>
      <c r="J5" s="202" t="s">
        <v>72</v>
      </c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203"/>
      <c r="AD5" s="204" t="s">
        <v>73</v>
      </c>
      <c r="AE5" s="205"/>
    </row>
    <row r="6" spans="1:32" ht="31.5" customHeight="1" x14ac:dyDescent="0.55000000000000004">
      <c r="B6" s="185"/>
      <c r="C6" s="188"/>
      <c r="D6" s="191"/>
      <c r="E6" s="196"/>
      <c r="F6" s="197"/>
      <c r="G6" s="197"/>
      <c r="H6" s="197"/>
      <c r="I6" s="198"/>
      <c r="J6" s="210" t="s">
        <v>74</v>
      </c>
      <c r="K6" s="211"/>
      <c r="L6" s="211"/>
      <c r="M6" s="211"/>
      <c r="N6" s="212"/>
      <c r="O6" s="210" t="s">
        <v>75</v>
      </c>
      <c r="P6" s="211"/>
      <c r="Q6" s="211"/>
      <c r="R6" s="211"/>
      <c r="S6" s="212"/>
      <c r="T6" s="210" t="s">
        <v>76</v>
      </c>
      <c r="U6" s="211"/>
      <c r="V6" s="211"/>
      <c r="W6" s="211"/>
      <c r="X6" s="212"/>
      <c r="Y6" s="210" t="s">
        <v>77</v>
      </c>
      <c r="Z6" s="211"/>
      <c r="AA6" s="211"/>
      <c r="AB6" s="211"/>
      <c r="AC6" s="212"/>
      <c r="AD6" s="206"/>
      <c r="AE6" s="207"/>
    </row>
    <row r="7" spans="1:32" ht="31.5" customHeight="1" thickBot="1" x14ac:dyDescent="0.6">
      <c r="B7" s="186"/>
      <c r="C7" s="189"/>
      <c r="D7" s="192"/>
      <c r="E7" s="199"/>
      <c r="F7" s="200"/>
      <c r="G7" s="200"/>
      <c r="H7" s="200"/>
      <c r="I7" s="201"/>
      <c r="J7" s="213" t="s">
        <v>51</v>
      </c>
      <c r="K7" s="214"/>
      <c r="L7" s="214"/>
      <c r="M7" s="214"/>
      <c r="N7" s="215"/>
      <c r="O7" s="213" t="s">
        <v>51</v>
      </c>
      <c r="P7" s="214"/>
      <c r="Q7" s="214"/>
      <c r="R7" s="214"/>
      <c r="S7" s="215"/>
      <c r="T7" s="213" t="s">
        <v>51</v>
      </c>
      <c r="U7" s="214"/>
      <c r="V7" s="214"/>
      <c r="W7" s="214"/>
      <c r="X7" s="215"/>
      <c r="Y7" s="213" t="s">
        <v>51</v>
      </c>
      <c r="Z7" s="214"/>
      <c r="AA7" s="214"/>
      <c r="AB7" s="214"/>
      <c r="AC7" s="215"/>
      <c r="AD7" s="208"/>
      <c r="AE7" s="209"/>
      <c r="AF7" s="32" t="s">
        <v>89</v>
      </c>
    </row>
    <row r="8" spans="1:32" ht="30" customHeight="1" x14ac:dyDescent="0.55000000000000004">
      <c r="B8" s="33">
        <v>1</v>
      </c>
      <c r="C8" s="34" t="s">
        <v>11</v>
      </c>
      <c r="D8" s="35" t="s">
        <v>12</v>
      </c>
      <c r="E8" s="225" t="s">
        <v>78</v>
      </c>
      <c r="F8" s="226"/>
      <c r="G8" s="226"/>
      <c r="H8" s="226"/>
      <c r="I8" s="227"/>
      <c r="J8" s="228" t="s">
        <v>79</v>
      </c>
      <c r="K8" s="229"/>
      <c r="L8" s="229"/>
      <c r="M8" s="229"/>
      <c r="N8" s="230"/>
      <c r="O8" s="231" t="s">
        <v>79</v>
      </c>
      <c r="P8" s="232"/>
      <c r="Q8" s="232"/>
      <c r="R8" s="232"/>
      <c r="S8" s="233"/>
      <c r="T8" s="231"/>
      <c r="U8" s="232"/>
      <c r="V8" s="232"/>
      <c r="W8" s="232"/>
      <c r="X8" s="233"/>
      <c r="Y8" s="231" t="s">
        <v>79</v>
      </c>
      <c r="Z8" s="232"/>
      <c r="AA8" s="232"/>
      <c r="AB8" s="232"/>
      <c r="AC8" s="233"/>
      <c r="AD8" s="234">
        <f t="shared" ref="AD8:AD37" si="0">IF(COUNTIF(J8:AC8,"〇")=0,"",COUNTIF(J8:AC8,"〇"))</f>
        <v>3</v>
      </c>
      <c r="AE8" s="235"/>
      <c r="AF8" s="1" t="str">
        <f>IF(D8&lt;&gt;"",D8,IF(E8&lt;&gt;"",E8,""))</f>
        <v>田村市（都路地区）</v>
      </c>
    </row>
    <row r="9" spans="1:32" ht="30" customHeight="1" x14ac:dyDescent="0.55000000000000004">
      <c r="B9" s="36">
        <v>2</v>
      </c>
      <c r="C9" s="37" t="s">
        <v>11</v>
      </c>
      <c r="D9" s="35" t="s">
        <v>12</v>
      </c>
      <c r="E9" s="216"/>
      <c r="F9" s="217"/>
      <c r="G9" s="217"/>
      <c r="H9" s="217"/>
      <c r="I9" s="218"/>
      <c r="J9" s="219" t="s">
        <v>79</v>
      </c>
      <c r="K9" s="220"/>
      <c r="L9" s="220"/>
      <c r="M9" s="220"/>
      <c r="N9" s="221"/>
      <c r="O9" s="222" t="s">
        <v>79</v>
      </c>
      <c r="P9" s="220"/>
      <c r="Q9" s="220"/>
      <c r="R9" s="220"/>
      <c r="S9" s="221"/>
      <c r="T9" s="222" t="s">
        <v>79</v>
      </c>
      <c r="U9" s="220"/>
      <c r="V9" s="220"/>
      <c r="W9" s="220"/>
      <c r="X9" s="221"/>
      <c r="Y9" s="222"/>
      <c r="Z9" s="220"/>
      <c r="AA9" s="220"/>
      <c r="AB9" s="220"/>
      <c r="AC9" s="221"/>
      <c r="AD9" s="223">
        <f t="shared" si="0"/>
        <v>3</v>
      </c>
      <c r="AE9" s="224"/>
      <c r="AF9" s="1" t="str">
        <f t="shared" ref="AF9:AF37" si="1">IF(D9&lt;&gt;"",D9,IF(E9&lt;&gt;"",E9,""))</f>
        <v>田村市（都路地区）</v>
      </c>
    </row>
    <row r="10" spans="1:32" ht="30" customHeight="1" x14ac:dyDescent="0.55000000000000004">
      <c r="B10" s="36">
        <v>3</v>
      </c>
      <c r="C10" s="37" t="s">
        <v>11</v>
      </c>
      <c r="D10" s="38" t="s">
        <v>12</v>
      </c>
      <c r="E10" s="216"/>
      <c r="F10" s="217"/>
      <c r="G10" s="217"/>
      <c r="H10" s="217"/>
      <c r="I10" s="218"/>
      <c r="J10" s="219" t="s">
        <v>79</v>
      </c>
      <c r="K10" s="220"/>
      <c r="L10" s="220"/>
      <c r="M10" s="220"/>
      <c r="N10" s="221"/>
      <c r="O10" s="222" t="s">
        <v>79</v>
      </c>
      <c r="P10" s="220"/>
      <c r="Q10" s="220"/>
      <c r="R10" s="220"/>
      <c r="S10" s="221"/>
      <c r="T10" s="222" t="s">
        <v>79</v>
      </c>
      <c r="U10" s="220"/>
      <c r="V10" s="220"/>
      <c r="W10" s="220"/>
      <c r="X10" s="221"/>
      <c r="Y10" s="222" t="s">
        <v>79</v>
      </c>
      <c r="Z10" s="220"/>
      <c r="AA10" s="220"/>
      <c r="AB10" s="220"/>
      <c r="AC10" s="221"/>
      <c r="AD10" s="223">
        <f t="shared" si="0"/>
        <v>4</v>
      </c>
      <c r="AE10" s="224"/>
      <c r="AF10" s="1" t="str">
        <f t="shared" si="1"/>
        <v>田村市（都路地区）</v>
      </c>
    </row>
    <row r="11" spans="1:32" ht="30" customHeight="1" x14ac:dyDescent="0.55000000000000004">
      <c r="B11" s="36">
        <v>4</v>
      </c>
      <c r="C11" s="37" t="s">
        <v>11</v>
      </c>
      <c r="D11" s="38" t="s">
        <v>80</v>
      </c>
      <c r="E11" s="216"/>
      <c r="F11" s="217"/>
      <c r="G11" s="217"/>
      <c r="H11" s="217"/>
      <c r="I11" s="218"/>
      <c r="J11" s="219" t="s">
        <v>79</v>
      </c>
      <c r="K11" s="220"/>
      <c r="L11" s="220"/>
      <c r="M11" s="220"/>
      <c r="N11" s="221"/>
      <c r="O11" s="222" t="s">
        <v>79</v>
      </c>
      <c r="P11" s="220"/>
      <c r="Q11" s="220"/>
      <c r="R11" s="220"/>
      <c r="S11" s="221"/>
      <c r="T11" s="222"/>
      <c r="U11" s="220"/>
      <c r="V11" s="220"/>
      <c r="W11" s="220"/>
      <c r="X11" s="221"/>
      <c r="Y11" s="222" t="s">
        <v>79</v>
      </c>
      <c r="Z11" s="220"/>
      <c r="AA11" s="220"/>
      <c r="AB11" s="220"/>
      <c r="AC11" s="221"/>
      <c r="AD11" s="223">
        <f t="shared" si="0"/>
        <v>3</v>
      </c>
      <c r="AE11" s="224"/>
      <c r="AF11" s="1" t="str">
        <f t="shared" si="1"/>
        <v>田村市（都路地区）</v>
      </c>
    </row>
    <row r="12" spans="1:32" ht="30" customHeight="1" x14ac:dyDescent="0.55000000000000004">
      <c r="B12" s="36">
        <v>5</v>
      </c>
      <c r="C12" s="37" t="s">
        <v>11</v>
      </c>
      <c r="D12" s="38" t="s">
        <v>62</v>
      </c>
      <c r="E12" s="216"/>
      <c r="F12" s="217"/>
      <c r="G12" s="217"/>
      <c r="H12" s="217"/>
      <c r="I12" s="218"/>
      <c r="J12" s="219" t="s">
        <v>79</v>
      </c>
      <c r="K12" s="220"/>
      <c r="L12" s="220"/>
      <c r="M12" s="220"/>
      <c r="N12" s="221"/>
      <c r="O12" s="222" t="s">
        <v>79</v>
      </c>
      <c r="P12" s="220"/>
      <c r="Q12" s="220"/>
      <c r="R12" s="220"/>
      <c r="S12" s="221"/>
      <c r="T12" s="222" t="s">
        <v>79</v>
      </c>
      <c r="U12" s="220"/>
      <c r="V12" s="220"/>
      <c r="W12" s="220"/>
      <c r="X12" s="221"/>
      <c r="Y12" s="222" t="s">
        <v>79</v>
      </c>
      <c r="Z12" s="220"/>
      <c r="AA12" s="220"/>
      <c r="AB12" s="220"/>
      <c r="AC12" s="221"/>
      <c r="AD12" s="223">
        <f t="shared" si="0"/>
        <v>4</v>
      </c>
      <c r="AE12" s="224"/>
      <c r="AF12" s="1" t="str">
        <f t="shared" si="1"/>
        <v>南相馬市（小高区）</v>
      </c>
    </row>
    <row r="13" spans="1:32" ht="30" customHeight="1" x14ac:dyDescent="0.55000000000000004">
      <c r="B13" s="36">
        <v>6</v>
      </c>
      <c r="C13" s="37" t="s">
        <v>11</v>
      </c>
      <c r="D13" s="38" t="s">
        <v>62</v>
      </c>
      <c r="E13" s="216"/>
      <c r="F13" s="217"/>
      <c r="G13" s="217"/>
      <c r="H13" s="217"/>
      <c r="I13" s="218"/>
      <c r="J13" s="219" t="s">
        <v>79</v>
      </c>
      <c r="K13" s="220"/>
      <c r="L13" s="220"/>
      <c r="M13" s="220"/>
      <c r="N13" s="221"/>
      <c r="O13" s="222" t="s">
        <v>79</v>
      </c>
      <c r="P13" s="220"/>
      <c r="Q13" s="220"/>
      <c r="R13" s="220"/>
      <c r="S13" s="221"/>
      <c r="T13" s="222"/>
      <c r="U13" s="220"/>
      <c r="V13" s="220"/>
      <c r="W13" s="220"/>
      <c r="X13" s="221"/>
      <c r="Y13" s="222" t="s">
        <v>79</v>
      </c>
      <c r="Z13" s="220"/>
      <c r="AA13" s="220"/>
      <c r="AB13" s="220"/>
      <c r="AC13" s="221"/>
      <c r="AD13" s="223">
        <f t="shared" si="0"/>
        <v>3</v>
      </c>
      <c r="AE13" s="224"/>
      <c r="AF13" s="1" t="str">
        <f t="shared" si="1"/>
        <v>南相馬市（小高区）</v>
      </c>
    </row>
    <row r="14" spans="1:32" ht="30" customHeight="1" x14ac:dyDescent="0.55000000000000004">
      <c r="B14" s="36">
        <v>7</v>
      </c>
      <c r="C14" s="37" t="s">
        <v>11</v>
      </c>
      <c r="D14" s="38"/>
      <c r="E14" s="216" t="s">
        <v>14</v>
      </c>
      <c r="F14" s="217"/>
      <c r="G14" s="217"/>
      <c r="H14" s="217"/>
      <c r="I14" s="218"/>
      <c r="J14" s="219" t="s">
        <v>79</v>
      </c>
      <c r="K14" s="220"/>
      <c r="L14" s="220"/>
      <c r="M14" s="220"/>
      <c r="N14" s="221"/>
      <c r="O14" s="222" t="s">
        <v>79</v>
      </c>
      <c r="P14" s="220"/>
      <c r="Q14" s="220"/>
      <c r="R14" s="220"/>
      <c r="S14" s="221"/>
      <c r="T14" s="222" t="s">
        <v>79</v>
      </c>
      <c r="U14" s="220"/>
      <c r="V14" s="220"/>
      <c r="W14" s="220"/>
      <c r="X14" s="221"/>
      <c r="Y14" s="222" t="s">
        <v>79</v>
      </c>
      <c r="Z14" s="220"/>
      <c r="AA14" s="220"/>
      <c r="AB14" s="220"/>
      <c r="AC14" s="221"/>
      <c r="AD14" s="223">
        <f t="shared" si="0"/>
        <v>4</v>
      </c>
      <c r="AE14" s="224"/>
      <c r="AF14" s="1" t="str">
        <f t="shared" si="1"/>
        <v>東京都</v>
      </c>
    </row>
    <row r="15" spans="1:32" ht="30" customHeight="1" x14ac:dyDescent="0.55000000000000004">
      <c r="B15" s="36">
        <v>8</v>
      </c>
      <c r="C15" s="37" t="s">
        <v>11</v>
      </c>
      <c r="D15" s="38" t="s">
        <v>15</v>
      </c>
      <c r="E15" s="216"/>
      <c r="F15" s="217"/>
      <c r="G15" s="217"/>
      <c r="H15" s="217"/>
      <c r="I15" s="218"/>
      <c r="J15" s="219" t="s">
        <v>79</v>
      </c>
      <c r="K15" s="220"/>
      <c r="L15" s="220"/>
      <c r="M15" s="220"/>
      <c r="N15" s="221"/>
      <c r="O15" s="222"/>
      <c r="P15" s="220"/>
      <c r="Q15" s="220"/>
      <c r="R15" s="220"/>
      <c r="S15" s="221"/>
      <c r="T15" s="222"/>
      <c r="U15" s="220"/>
      <c r="V15" s="220"/>
      <c r="W15" s="220"/>
      <c r="X15" s="221"/>
      <c r="Y15" s="222" t="s">
        <v>79</v>
      </c>
      <c r="Z15" s="220"/>
      <c r="AA15" s="220"/>
      <c r="AB15" s="220"/>
      <c r="AC15" s="221"/>
      <c r="AD15" s="223">
        <f t="shared" si="0"/>
        <v>2</v>
      </c>
      <c r="AE15" s="224"/>
      <c r="AF15" s="1" t="str">
        <f t="shared" si="1"/>
        <v>広野町</v>
      </c>
    </row>
    <row r="16" spans="1:32" ht="30" customHeight="1" x14ac:dyDescent="0.55000000000000004">
      <c r="B16" s="36">
        <v>9</v>
      </c>
      <c r="C16" s="37" t="s">
        <v>11</v>
      </c>
      <c r="D16" s="38" t="s">
        <v>16</v>
      </c>
      <c r="E16" s="216"/>
      <c r="F16" s="217"/>
      <c r="G16" s="217"/>
      <c r="H16" s="217"/>
      <c r="I16" s="218"/>
      <c r="J16" s="219" t="s">
        <v>79</v>
      </c>
      <c r="K16" s="220"/>
      <c r="L16" s="220"/>
      <c r="M16" s="220"/>
      <c r="N16" s="221"/>
      <c r="O16" s="222" t="s">
        <v>79</v>
      </c>
      <c r="P16" s="220"/>
      <c r="Q16" s="220"/>
      <c r="R16" s="220"/>
      <c r="S16" s="221"/>
      <c r="T16" s="222" t="s">
        <v>79</v>
      </c>
      <c r="U16" s="220"/>
      <c r="V16" s="220"/>
      <c r="W16" s="220"/>
      <c r="X16" s="221"/>
      <c r="Y16" s="222"/>
      <c r="Z16" s="220"/>
      <c r="AA16" s="220"/>
      <c r="AB16" s="220"/>
      <c r="AC16" s="221"/>
      <c r="AD16" s="223">
        <f t="shared" si="0"/>
        <v>3</v>
      </c>
      <c r="AE16" s="224"/>
      <c r="AF16" s="1" t="str">
        <f t="shared" si="1"/>
        <v>浪江町</v>
      </c>
    </row>
    <row r="17" spans="2:32" ht="30" customHeight="1" x14ac:dyDescent="0.55000000000000004">
      <c r="B17" s="36">
        <v>10</v>
      </c>
      <c r="C17" s="37" t="s">
        <v>11</v>
      </c>
      <c r="D17" s="38" t="s">
        <v>16</v>
      </c>
      <c r="E17" s="216"/>
      <c r="F17" s="217"/>
      <c r="G17" s="217"/>
      <c r="H17" s="217"/>
      <c r="I17" s="218"/>
      <c r="J17" s="219" t="s">
        <v>79</v>
      </c>
      <c r="K17" s="220"/>
      <c r="L17" s="220"/>
      <c r="M17" s="220"/>
      <c r="N17" s="221"/>
      <c r="O17" s="222" t="s">
        <v>79</v>
      </c>
      <c r="P17" s="220"/>
      <c r="Q17" s="220"/>
      <c r="R17" s="220"/>
      <c r="S17" s="221"/>
      <c r="T17" s="222" t="s">
        <v>79</v>
      </c>
      <c r="U17" s="220"/>
      <c r="V17" s="220"/>
      <c r="W17" s="220"/>
      <c r="X17" s="221"/>
      <c r="Y17" s="222" t="s">
        <v>79</v>
      </c>
      <c r="Z17" s="220"/>
      <c r="AA17" s="220"/>
      <c r="AB17" s="220"/>
      <c r="AC17" s="221"/>
      <c r="AD17" s="223">
        <f t="shared" si="0"/>
        <v>4</v>
      </c>
      <c r="AE17" s="224"/>
      <c r="AF17" s="1" t="str">
        <f t="shared" si="1"/>
        <v>浪江町</v>
      </c>
    </row>
    <row r="18" spans="2:32" ht="30" customHeight="1" x14ac:dyDescent="0.55000000000000004">
      <c r="B18" s="36">
        <v>11</v>
      </c>
      <c r="C18" s="37" t="s">
        <v>11</v>
      </c>
      <c r="D18" s="38" t="s">
        <v>15</v>
      </c>
      <c r="E18" s="216"/>
      <c r="F18" s="217"/>
      <c r="G18" s="217"/>
      <c r="H18" s="217"/>
      <c r="I18" s="218"/>
      <c r="J18" s="219"/>
      <c r="K18" s="220"/>
      <c r="L18" s="220"/>
      <c r="M18" s="220"/>
      <c r="N18" s="221"/>
      <c r="O18" s="222" t="s">
        <v>79</v>
      </c>
      <c r="P18" s="220"/>
      <c r="Q18" s="220"/>
      <c r="R18" s="220"/>
      <c r="S18" s="221"/>
      <c r="T18" s="222" t="s">
        <v>79</v>
      </c>
      <c r="U18" s="220"/>
      <c r="V18" s="220"/>
      <c r="W18" s="220"/>
      <c r="X18" s="221"/>
      <c r="Y18" s="222" t="s">
        <v>79</v>
      </c>
      <c r="Z18" s="220"/>
      <c r="AA18" s="220"/>
      <c r="AB18" s="220"/>
      <c r="AC18" s="221"/>
      <c r="AD18" s="223">
        <f t="shared" si="0"/>
        <v>3</v>
      </c>
      <c r="AE18" s="224"/>
      <c r="AF18" s="1" t="str">
        <f t="shared" si="1"/>
        <v>広野町</v>
      </c>
    </row>
    <row r="19" spans="2:32" ht="30" customHeight="1" x14ac:dyDescent="0.55000000000000004">
      <c r="B19" s="36">
        <v>12</v>
      </c>
      <c r="C19" s="37" t="s">
        <v>11</v>
      </c>
      <c r="D19" s="38" t="s">
        <v>90</v>
      </c>
      <c r="E19" s="216"/>
      <c r="F19" s="217"/>
      <c r="G19" s="217"/>
      <c r="H19" s="217"/>
      <c r="I19" s="218"/>
      <c r="J19" s="219" t="s">
        <v>79</v>
      </c>
      <c r="K19" s="220"/>
      <c r="L19" s="220"/>
      <c r="M19" s="220"/>
      <c r="N19" s="221"/>
      <c r="O19" s="222" t="s">
        <v>79</v>
      </c>
      <c r="P19" s="220"/>
      <c r="Q19" s="220"/>
      <c r="R19" s="220"/>
      <c r="S19" s="221"/>
      <c r="T19" s="222"/>
      <c r="U19" s="220"/>
      <c r="V19" s="220"/>
      <c r="W19" s="220"/>
      <c r="X19" s="221"/>
      <c r="Y19" s="222" t="s">
        <v>79</v>
      </c>
      <c r="Z19" s="220"/>
      <c r="AA19" s="220"/>
      <c r="AB19" s="220"/>
      <c r="AC19" s="221"/>
      <c r="AD19" s="223">
        <f t="shared" si="0"/>
        <v>3</v>
      </c>
      <c r="AE19" s="224"/>
      <c r="AF19" s="1" t="str">
        <f t="shared" si="1"/>
        <v>南相馬市（小高区以外）</v>
      </c>
    </row>
    <row r="20" spans="2:32" ht="30" customHeight="1" x14ac:dyDescent="0.55000000000000004">
      <c r="B20" s="36">
        <v>13</v>
      </c>
      <c r="C20" s="37" t="s">
        <v>11</v>
      </c>
      <c r="D20" s="38" t="s">
        <v>81</v>
      </c>
      <c r="E20" s="216"/>
      <c r="F20" s="217"/>
      <c r="G20" s="217"/>
      <c r="H20" s="217"/>
      <c r="I20" s="218"/>
      <c r="J20" s="219"/>
      <c r="K20" s="220"/>
      <c r="L20" s="220"/>
      <c r="M20" s="220"/>
      <c r="N20" s="221"/>
      <c r="O20" s="222" t="s">
        <v>79</v>
      </c>
      <c r="P20" s="220"/>
      <c r="Q20" s="220"/>
      <c r="R20" s="220"/>
      <c r="S20" s="221"/>
      <c r="T20" s="222" t="s">
        <v>79</v>
      </c>
      <c r="U20" s="220"/>
      <c r="V20" s="220"/>
      <c r="W20" s="220"/>
      <c r="X20" s="221"/>
      <c r="Y20" s="222" t="s">
        <v>79</v>
      </c>
      <c r="Z20" s="220"/>
      <c r="AA20" s="220"/>
      <c r="AB20" s="220"/>
      <c r="AC20" s="221"/>
      <c r="AD20" s="223">
        <f t="shared" si="0"/>
        <v>3</v>
      </c>
      <c r="AE20" s="224"/>
      <c r="AF20" s="1" t="str">
        <f t="shared" si="1"/>
        <v>田村市（都路地区以外）</v>
      </c>
    </row>
    <row r="21" spans="2:32" ht="30" customHeight="1" x14ac:dyDescent="0.55000000000000004">
      <c r="B21" s="36">
        <v>14</v>
      </c>
      <c r="C21" s="37" t="s">
        <v>11</v>
      </c>
      <c r="D21" s="38" t="s">
        <v>15</v>
      </c>
      <c r="E21" s="216"/>
      <c r="F21" s="217"/>
      <c r="G21" s="217"/>
      <c r="H21" s="217"/>
      <c r="I21" s="218"/>
      <c r="J21" s="219" t="s">
        <v>79</v>
      </c>
      <c r="K21" s="220"/>
      <c r="L21" s="220"/>
      <c r="M21" s="220"/>
      <c r="N21" s="221"/>
      <c r="O21" s="222"/>
      <c r="P21" s="220"/>
      <c r="Q21" s="220"/>
      <c r="R21" s="220"/>
      <c r="S21" s="221"/>
      <c r="T21" s="222" t="s">
        <v>79</v>
      </c>
      <c r="U21" s="220"/>
      <c r="V21" s="220"/>
      <c r="W21" s="220"/>
      <c r="X21" s="221"/>
      <c r="Y21" s="222" t="s">
        <v>79</v>
      </c>
      <c r="Z21" s="220"/>
      <c r="AA21" s="220"/>
      <c r="AB21" s="220"/>
      <c r="AC21" s="221"/>
      <c r="AD21" s="223">
        <f t="shared" si="0"/>
        <v>3</v>
      </c>
      <c r="AE21" s="224"/>
      <c r="AF21" s="1" t="str">
        <f t="shared" si="1"/>
        <v>広野町</v>
      </c>
    </row>
    <row r="22" spans="2:32" ht="30" customHeight="1" x14ac:dyDescent="0.55000000000000004">
      <c r="B22" s="36">
        <v>15</v>
      </c>
      <c r="C22" s="37" t="s">
        <v>11</v>
      </c>
      <c r="D22" s="39" t="s">
        <v>17</v>
      </c>
      <c r="E22" s="216"/>
      <c r="F22" s="217"/>
      <c r="G22" s="217"/>
      <c r="H22" s="217"/>
      <c r="I22" s="218"/>
      <c r="J22" s="219"/>
      <c r="K22" s="220"/>
      <c r="L22" s="220"/>
      <c r="M22" s="220"/>
      <c r="N22" s="221"/>
      <c r="O22" s="222" t="s">
        <v>79</v>
      </c>
      <c r="P22" s="220"/>
      <c r="Q22" s="220"/>
      <c r="R22" s="220"/>
      <c r="S22" s="221"/>
      <c r="T22" s="222" t="s">
        <v>79</v>
      </c>
      <c r="U22" s="220"/>
      <c r="V22" s="220"/>
      <c r="W22" s="220"/>
      <c r="X22" s="221"/>
      <c r="Y22" s="222" t="s">
        <v>79</v>
      </c>
      <c r="Z22" s="220"/>
      <c r="AA22" s="220"/>
      <c r="AB22" s="220"/>
      <c r="AC22" s="221"/>
      <c r="AD22" s="223">
        <f t="shared" si="0"/>
        <v>3</v>
      </c>
      <c r="AE22" s="224"/>
      <c r="AF22" s="1" t="str">
        <f t="shared" si="1"/>
        <v>川俣町（山木屋地区以外）</v>
      </c>
    </row>
    <row r="23" spans="2:32" ht="30" customHeight="1" x14ac:dyDescent="0.55000000000000004">
      <c r="B23" s="36">
        <v>16</v>
      </c>
      <c r="C23" s="37" t="s">
        <v>11</v>
      </c>
      <c r="D23" s="38"/>
      <c r="E23" s="216" t="s">
        <v>14</v>
      </c>
      <c r="F23" s="217"/>
      <c r="G23" s="217"/>
      <c r="H23" s="217"/>
      <c r="I23" s="218"/>
      <c r="J23" s="219" t="s">
        <v>79</v>
      </c>
      <c r="K23" s="220"/>
      <c r="L23" s="220"/>
      <c r="M23" s="220"/>
      <c r="N23" s="221"/>
      <c r="O23" s="222" t="s">
        <v>79</v>
      </c>
      <c r="P23" s="220"/>
      <c r="Q23" s="220"/>
      <c r="R23" s="220"/>
      <c r="S23" s="221"/>
      <c r="T23" s="222" t="s">
        <v>79</v>
      </c>
      <c r="U23" s="220"/>
      <c r="V23" s="220"/>
      <c r="W23" s="220"/>
      <c r="X23" s="221"/>
      <c r="Y23" s="222" t="s">
        <v>79</v>
      </c>
      <c r="Z23" s="220"/>
      <c r="AA23" s="220"/>
      <c r="AB23" s="220"/>
      <c r="AC23" s="221"/>
      <c r="AD23" s="223">
        <f t="shared" si="0"/>
        <v>4</v>
      </c>
      <c r="AE23" s="224"/>
      <c r="AF23" s="1" t="str">
        <f t="shared" si="1"/>
        <v>東京都</v>
      </c>
    </row>
    <row r="24" spans="2:32" ht="30" customHeight="1" x14ac:dyDescent="0.55000000000000004">
      <c r="B24" s="36">
        <v>17</v>
      </c>
      <c r="C24" s="37" t="s">
        <v>11</v>
      </c>
      <c r="D24" s="40"/>
      <c r="E24" s="216" t="s">
        <v>94</v>
      </c>
      <c r="F24" s="217"/>
      <c r="G24" s="217"/>
      <c r="H24" s="217"/>
      <c r="I24" s="218"/>
      <c r="J24" s="219" t="s">
        <v>79</v>
      </c>
      <c r="K24" s="220"/>
      <c r="L24" s="220"/>
      <c r="M24" s="220"/>
      <c r="N24" s="221"/>
      <c r="O24" s="222" t="s">
        <v>79</v>
      </c>
      <c r="P24" s="220"/>
      <c r="Q24" s="220"/>
      <c r="R24" s="220"/>
      <c r="S24" s="221"/>
      <c r="T24" s="222" t="s">
        <v>79</v>
      </c>
      <c r="U24" s="220"/>
      <c r="V24" s="220"/>
      <c r="W24" s="220"/>
      <c r="X24" s="221"/>
      <c r="Y24" s="222"/>
      <c r="Z24" s="220"/>
      <c r="AA24" s="220"/>
      <c r="AB24" s="220"/>
      <c r="AC24" s="221"/>
      <c r="AD24" s="223">
        <f t="shared" si="0"/>
        <v>3</v>
      </c>
      <c r="AE24" s="224"/>
      <c r="AF24" s="1" t="str">
        <f t="shared" si="1"/>
        <v>福島市</v>
      </c>
    </row>
    <row r="25" spans="2:32" ht="30" customHeight="1" x14ac:dyDescent="0.55000000000000004">
      <c r="B25" s="36">
        <v>18</v>
      </c>
      <c r="C25" s="37"/>
      <c r="D25" s="39"/>
      <c r="E25" s="216"/>
      <c r="F25" s="217"/>
      <c r="G25" s="217"/>
      <c r="H25" s="217"/>
      <c r="I25" s="218"/>
      <c r="J25" s="219"/>
      <c r="K25" s="220"/>
      <c r="L25" s="220"/>
      <c r="M25" s="220"/>
      <c r="N25" s="221"/>
      <c r="O25" s="222"/>
      <c r="P25" s="220"/>
      <c r="Q25" s="220"/>
      <c r="R25" s="220"/>
      <c r="S25" s="221"/>
      <c r="T25" s="222"/>
      <c r="U25" s="220"/>
      <c r="V25" s="220"/>
      <c r="W25" s="220"/>
      <c r="X25" s="221"/>
      <c r="Y25" s="222"/>
      <c r="Z25" s="220"/>
      <c r="AA25" s="220"/>
      <c r="AB25" s="220"/>
      <c r="AC25" s="221"/>
      <c r="AD25" s="223" t="str">
        <f t="shared" si="0"/>
        <v/>
      </c>
      <c r="AE25" s="224"/>
      <c r="AF25" s="1" t="str">
        <f t="shared" si="1"/>
        <v/>
      </c>
    </row>
    <row r="26" spans="2:32" ht="30" customHeight="1" x14ac:dyDescent="0.55000000000000004">
      <c r="B26" s="36">
        <v>19</v>
      </c>
      <c r="C26" s="37"/>
      <c r="D26" s="39"/>
      <c r="E26" s="216"/>
      <c r="F26" s="217"/>
      <c r="G26" s="217"/>
      <c r="H26" s="217"/>
      <c r="I26" s="218"/>
      <c r="J26" s="219"/>
      <c r="K26" s="220"/>
      <c r="L26" s="220"/>
      <c r="M26" s="220"/>
      <c r="N26" s="221"/>
      <c r="O26" s="222"/>
      <c r="P26" s="220"/>
      <c r="Q26" s="220"/>
      <c r="R26" s="220"/>
      <c r="S26" s="221"/>
      <c r="T26" s="222"/>
      <c r="U26" s="220"/>
      <c r="V26" s="220"/>
      <c r="W26" s="220"/>
      <c r="X26" s="221"/>
      <c r="Y26" s="222"/>
      <c r="Z26" s="220"/>
      <c r="AA26" s="220"/>
      <c r="AB26" s="220"/>
      <c r="AC26" s="221"/>
      <c r="AD26" s="223" t="str">
        <f t="shared" si="0"/>
        <v/>
      </c>
      <c r="AE26" s="224"/>
      <c r="AF26" s="1" t="str">
        <f t="shared" si="1"/>
        <v/>
      </c>
    </row>
    <row r="27" spans="2:32" ht="30" customHeight="1" x14ac:dyDescent="0.55000000000000004">
      <c r="B27" s="36">
        <v>20</v>
      </c>
      <c r="C27" s="37"/>
      <c r="D27" s="39"/>
      <c r="E27" s="216"/>
      <c r="F27" s="217"/>
      <c r="G27" s="217"/>
      <c r="H27" s="217"/>
      <c r="I27" s="218"/>
      <c r="J27" s="219"/>
      <c r="K27" s="220"/>
      <c r="L27" s="220"/>
      <c r="M27" s="220"/>
      <c r="N27" s="221"/>
      <c r="O27" s="222"/>
      <c r="P27" s="220"/>
      <c r="Q27" s="220"/>
      <c r="R27" s="220"/>
      <c r="S27" s="221"/>
      <c r="T27" s="222"/>
      <c r="U27" s="220"/>
      <c r="V27" s="220"/>
      <c r="W27" s="220"/>
      <c r="X27" s="221"/>
      <c r="Y27" s="222"/>
      <c r="Z27" s="220"/>
      <c r="AA27" s="220"/>
      <c r="AB27" s="220"/>
      <c r="AC27" s="221"/>
      <c r="AD27" s="223" t="str">
        <f t="shared" si="0"/>
        <v/>
      </c>
      <c r="AE27" s="224"/>
      <c r="AF27" s="1" t="str">
        <f t="shared" si="1"/>
        <v/>
      </c>
    </row>
    <row r="28" spans="2:32" ht="30" customHeight="1" x14ac:dyDescent="0.55000000000000004">
      <c r="B28" s="36">
        <v>21</v>
      </c>
      <c r="C28" s="37"/>
      <c r="D28" s="39"/>
      <c r="E28" s="216"/>
      <c r="F28" s="217"/>
      <c r="G28" s="217"/>
      <c r="H28" s="217"/>
      <c r="I28" s="218"/>
      <c r="J28" s="219"/>
      <c r="K28" s="220"/>
      <c r="L28" s="220"/>
      <c r="M28" s="220"/>
      <c r="N28" s="221"/>
      <c r="O28" s="222"/>
      <c r="P28" s="220"/>
      <c r="Q28" s="220"/>
      <c r="R28" s="220"/>
      <c r="S28" s="221"/>
      <c r="T28" s="222"/>
      <c r="U28" s="220"/>
      <c r="V28" s="220"/>
      <c r="W28" s="220"/>
      <c r="X28" s="221"/>
      <c r="Y28" s="222"/>
      <c r="Z28" s="220"/>
      <c r="AA28" s="220"/>
      <c r="AB28" s="220"/>
      <c r="AC28" s="221"/>
      <c r="AD28" s="223" t="str">
        <f t="shared" si="0"/>
        <v/>
      </c>
      <c r="AE28" s="224"/>
      <c r="AF28" s="1" t="str">
        <f t="shared" si="1"/>
        <v/>
      </c>
    </row>
    <row r="29" spans="2:32" ht="30" customHeight="1" x14ac:dyDescent="0.55000000000000004">
      <c r="B29" s="36">
        <v>22</v>
      </c>
      <c r="C29" s="37"/>
      <c r="D29" s="39"/>
      <c r="E29" s="216"/>
      <c r="F29" s="217"/>
      <c r="G29" s="217"/>
      <c r="H29" s="217"/>
      <c r="I29" s="218"/>
      <c r="J29" s="219"/>
      <c r="K29" s="220"/>
      <c r="L29" s="220"/>
      <c r="M29" s="220"/>
      <c r="N29" s="221"/>
      <c r="O29" s="222"/>
      <c r="P29" s="220"/>
      <c r="Q29" s="220"/>
      <c r="R29" s="220"/>
      <c r="S29" s="221"/>
      <c r="T29" s="222"/>
      <c r="U29" s="220"/>
      <c r="V29" s="220"/>
      <c r="W29" s="220"/>
      <c r="X29" s="221"/>
      <c r="Y29" s="222"/>
      <c r="Z29" s="220"/>
      <c r="AA29" s="220"/>
      <c r="AB29" s="220"/>
      <c r="AC29" s="221"/>
      <c r="AD29" s="223" t="str">
        <f t="shared" si="0"/>
        <v/>
      </c>
      <c r="AE29" s="224"/>
      <c r="AF29" s="1" t="str">
        <f t="shared" si="1"/>
        <v/>
      </c>
    </row>
    <row r="30" spans="2:32" ht="30" customHeight="1" x14ac:dyDescent="0.55000000000000004">
      <c r="B30" s="36">
        <v>23</v>
      </c>
      <c r="C30" s="37"/>
      <c r="D30" s="39"/>
      <c r="E30" s="216"/>
      <c r="F30" s="217"/>
      <c r="G30" s="217"/>
      <c r="H30" s="217"/>
      <c r="I30" s="218"/>
      <c r="J30" s="219"/>
      <c r="K30" s="220"/>
      <c r="L30" s="220"/>
      <c r="M30" s="220"/>
      <c r="N30" s="221"/>
      <c r="O30" s="222"/>
      <c r="P30" s="220"/>
      <c r="Q30" s="220"/>
      <c r="R30" s="220"/>
      <c r="S30" s="221"/>
      <c r="T30" s="222"/>
      <c r="U30" s="220"/>
      <c r="V30" s="220"/>
      <c r="W30" s="220"/>
      <c r="X30" s="221"/>
      <c r="Y30" s="222"/>
      <c r="Z30" s="220"/>
      <c r="AA30" s="220"/>
      <c r="AB30" s="220"/>
      <c r="AC30" s="221"/>
      <c r="AD30" s="223" t="str">
        <f t="shared" si="0"/>
        <v/>
      </c>
      <c r="AE30" s="224"/>
      <c r="AF30" s="1" t="str">
        <f t="shared" si="1"/>
        <v/>
      </c>
    </row>
    <row r="31" spans="2:32" ht="30" customHeight="1" x14ac:dyDescent="0.55000000000000004">
      <c r="B31" s="36">
        <v>24</v>
      </c>
      <c r="C31" s="37"/>
      <c r="D31" s="41"/>
      <c r="E31" s="216"/>
      <c r="F31" s="217"/>
      <c r="G31" s="217"/>
      <c r="H31" s="217"/>
      <c r="I31" s="218"/>
      <c r="J31" s="219"/>
      <c r="K31" s="220"/>
      <c r="L31" s="220"/>
      <c r="M31" s="220"/>
      <c r="N31" s="221"/>
      <c r="O31" s="222"/>
      <c r="P31" s="220"/>
      <c r="Q31" s="220"/>
      <c r="R31" s="220"/>
      <c r="S31" s="221"/>
      <c r="T31" s="222"/>
      <c r="U31" s="220"/>
      <c r="V31" s="220"/>
      <c r="W31" s="220"/>
      <c r="X31" s="221"/>
      <c r="Y31" s="222"/>
      <c r="Z31" s="220"/>
      <c r="AA31" s="220"/>
      <c r="AB31" s="220"/>
      <c r="AC31" s="221"/>
      <c r="AD31" s="223" t="str">
        <f t="shared" si="0"/>
        <v/>
      </c>
      <c r="AE31" s="224"/>
      <c r="AF31" s="1" t="str">
        <f t="shared" si="1"/>
        <v/>
      </c>
    </row>
    <row r="32" spans="2:32" ht="30" customHeight="1" x14ac:dyDescent="0.55000000000000004">
      <c r="B32" s="36">
        <v>25</v>
      </c>
      <c r="C32" s="37"/>
      <c r="D32" s="39"/>
      <c r="E32" s="216"/>
      <c r="F32" s="217"/>
      <c r="G32" s="217"/>
      <c r="H32" s="217"/>
      <c r="I32" s="218"/>
      <c r="J32" s="222"/>
      <c r="K32" s="220"/>
      <c r="L32" s="220"/>
      <c r="M32" s="220"/>
      <c r="N32" s="221"/>
      <c r="O32" s="222"/>
      <c r="P32" s="220"/>
      <c r="Q32" s="220"/>
      <c r="R32" s="220"/>
      <c r="S32" s="221"/>
      <c r="T32" s="222"/>
      <c r="U32" s="220"/>
      <c r="V32" s="220"/>
      <c r="W32" s="220"/>
      <c r="X32" s="221"/>
      <c r="Y32" s="222"/>
      <c r="Z32" s="220"/>
      <c r="AA32" s="220"/>
      <c r="AB32" s="220"/>
      <c r="AC32" s="221"/>
      <c r="AD32" s="223" t="str">
        <f t="shared" si="0"/>
        <v/>
      </c>
      <c r="AE32" s="224"/>
      <c r="AF32" s="1" t="str">
        <f t="shared" si="1"/>
        <v/>
      </c>
    </row>
    <row r="33" spans="2:32" ht="30" customHeight="1" x14ac:dyDescent="0.55000000000000004">
      <c r="B33" s="36">
        <v>26</v>
      </c>
      <c r="C33" s="37"/>
      <c r="D33" s="39"/>
      <c r="E33" s="216"/>
      <c r="F33" s="217"/>
      <c r="G33" s="217"/>
      <c r="H33" s="217"/>
      <c r="I33" s="218"/>
      <c r="J33" s="222"/>
      <c r="K33" s="220"/>
      <c r="L33" s="220"/>
      <c r="M33" s="220"/>
      <c r="N33" s="221"/>
      <c r="O33" s="222"/>
      <c r="P33" s="220"/>
      <c r="Q33" s="220"/>
      <c r="R33" s="220"/>
      <c r="S33" s="221"/>
      <c r="T33" s="222"/>
      <c r="U33" s="220"/>
      <c r="V33" s="220"/>
      <c r="W33" s="220"/>
      <c r="X33" s="221"/>
      <c r="Y33" s="222"/>
      <c r="Z33" s="220"/>
      <c r="AA33" s="220"/>
      <c r="AB33" s="220"/>
      <c r="AC33" s="221"/>
      <c r="AD33" s="223" t="str">
        <f t="shared" si="0"/>
        <v/>
      </c>
      <c r="AE33" s="224"/>
      <c r="AF33" s="1" t="str">
        <f t="shared" si="1"/>
        <v/>
      </c>
    </row>
    <row r="34" spans="2:32" ht="30" customHeight="1" x14ac:dyDescent="0.55000000000000004">
      <c r="B34" s="36">
        <v>27</v>
      </c>
      <c r="C34" s="37"/>
      <c r="D34" s="39"/>
      <c r="E34" s="216"/>
      <c r="F34" s="217"/>
      <c r="G34" s="217"/>
      <c r="H34" s="217"/>
      <c r="I34" s="218"/>
      <c r="J34" s="222"/>
      <c r="K34" s="220"/>
      <c r="L34" s="220"/>
      <c r="M34" s="220"/>
      <c r="N34" s="221"/>
      <c r="O34" s="222"/>
      <c r="P34" s="220"/>
      <c r="Q34" s="220"/>
      <c r="R34" s="220"/>
      <c r="S34" s="221"/>
      <c r="T34" s="222"/>
      <c r="U34" s="220"/>
      <c r="V34" s="220"/>
      <c r="W34" s="220"/>
      <c r="X34" s="221"/>
      <c r="Y34" s="222"/>
      <c r="Z34" s="220"/>
      <c r="AA34" s="220"/>
      <c r="AB34" s="220"/>
      <c r="AC34" s="221"/>
      <c r="AD34" s="223" t="str">
        <f t="shared" si="0"/>
        <v/>
      </c>
      <c r="AE34" s="224"/>
      <c r="AF34" s="1" t="str">
        <f t="shared" si="1"/>
        <v/>
      </c>
    </row>
    <row r="35" spans="2:32" ht="30" customHeight="1" x14ac:dyDescent="0.55000000000000004">
      <c r="B35" s="36">
        <v>28</v>
      </c>
      <c r="C35" s="37"/>
      <c r="D35" s="39"/>
      <c r="E35" s="216"/>
      <c r="F35" s="217"/>
      <c r="G35" s="217"/>
      <c r="H35" s="217"/>
      <c r="I35" s="218"/>
      <c r="J35" s="222"/>
      <c r="K35" s="220"/>
      <c r="L35" s="220"/>
      <c r="M35" s="220"/>
      <c r="N35" s="221"/>
      <c r="O35" s="222"/>
      <c r="P35" s="220"/>
      <c r="Q35" s="220"/>
      <c r="R35" s="220"/>
      <c r="S35" s="221"/>
      <c r="T35" s="222"/>
      <c r="U35" s="220"/>
      <c r="V35" s="220"/>
      <c r="W35" s="220"/>
      <c r="X35" s="221"/>
      <c r="Y35" s="222"/>
      <c r="Z35" s="220"/>
      <c r="AA35" s="220"/>
      <c r="AB35" s="220"/>
      <c r="AC35" s="221"/>
      <c r="AD35" s="223" t="str">
        <f t="shared" si="0"/>
        <v/>
      </c>
      <c r="AE35" s="224"/>
      <c r="AF35" s="1" t="str">
        <f t="shared" si="1"/>
        <v/>
      </c>
    </row>
    <row r="36" spans="2:32" ht="30" customHeight="1" x14ac:dyDescent="0.55000000000000004">
      <c r="B36" s="36">
        <v>29</v>
      </c>
      <c r="C36" s="37"/>
      <c r="D36" s="39"/>
      <c r="E36" s="216"/>
      <c r="F36" s="217"/>
      <c r="G36" s="217"/>
      <c r="H36" s="217"/>
      <c r="I36" s="218"/>
      <c r="J36" s="222"/>
      <c r="K36" s="220"/>
      <c r="L36" s="220"/>
      <c r="M36" s="220"/>
      <c r="N36" s="221"/>
      <c r="O36" s="222"/>
      <c r="P36" s="220"/>
      <c r="Q36" s="220"/>
      <c r="R36" s="220"/>
      <c r="S36" s="221"/>
      <c r="T36" s="222"/>
      <c r="U36" s="220"/>
      <c r="V36" s="220"/>
      <c r="W36" s="220"/>
      <c r="X36" s="221"/>
      <c r="Y36" s="222"/>
      <c r="Z36" s="220"/>
      <c r="AA36" s="220"/>
      <c r="AB36" s="220"/>
      <c r="AC36" s="221"/>
      <c r="AD36" s="223" t="str">
        <f t="shared" si="0"/>
        <v/>
      </c>
      <c r="AE36" s="224"/>
      <c r="AF36" s="1" t="str">
        <f t="shared" si="1"/>
        <v/>
      </c>
    </row>
    <row r="37" spans="2:32" ht="30" customHeight="1" thickBot="1" x14ac:dyDescent="0.6">
      <c r="B37" s="42">
        <v>30</v>
      </c>
      <c r="C37" s="43"/>
      <c r="D37" s="44"/>
      <c r="E37" s="236"/>
      <c r="F37" s="237"/>
      <c r="G37" s="237"/>
      <c r="H37" s="237"/>
      <c r="I37" s="238"/>
      <c r="J37" s="239"/>
      <c r="K37" s="240"/>
      <c r="L37" s="240"/>
      <c r="M37" s="240"/>
      <c r="N37" s="241"/>
      <c r="O37" s="242"/>
      <c r="P37" s="243"/>
      <c r="Q37" s="244"/>
      <c r="R37" s="244"/>
      <c r="S37" s="245"/>
      <c r="T37" s="242"/>
      <c r="U37" s="243"/>
      <c r="V37" s="244"/>
      <c r="W37" s="244"/>
      <c r="X37" s="245"/>
      <c r="Y37" s="242"/>
      <c r="Z37" s="243"/>
      <c r="AA37" s="244"/>
      <c r="AB37" s="244"/>
      <c r="AC37" s="245"/>
      <c r="AD37" s="246" t="str">
        <f t="shared" si="0"/>
        <v/>
      </c>
      <c r="AE37" s="247"/>
      <c r="AF37" s="1" t="str">
        <f t="shared" si="1"/>
        <v/>
      </c>
    </row>
    <row r="38" spans="2:32" ht="30" customHeight="1" thickBot="1" x14ac:dyDescent="0.6">
      <c r="B38" s="253" t="s">
        <v>86</v>
      </c>
      <c r="C38" s="254"/>
      <c r="D38" s="255"/>
      <c r="E38" s="256">
        <f>COUNTA(C8:C37)</f>
        <v>17</v>
      </c>
      <c r="F38" s="257"/>
      <c r="G38" s="257"/>
      <c r="H38" s="257"/>
      <c r="I38" s="257"/>
      <c r="J38" s="257"/>
      <c r="K38" s="257"/>
      <c r="L38" s="257"/>
      <c r="M38" s="257"/>
      <c r="N38" s="258"/>
      <c r="O38" s="259" t="s">
        <v>87</v>
      </c>
      <c r="P38" s="260"/>
      <c r="Q38" s="260"/>
      <c r="R38" s="260"/>
      <c r="S38" s="260"/>
      <c r="T38" s="260"/>
      <c r="U38" s="260"/>
      <c r="V38" s="260"/>
      <c r="W38" s="260"/>
      <c r="X38" s="260"/>
      <c r="Y38" s="256">
        <f>SUM(AD8:AE37)</f>
        <v>55</v>
      </c>
      <c r="Z38" s="257"/>
      <c r="AA38" s="257"/>
      <c r="AB38" s="257"/>
      <c r="AC38" s="257"/>
      <c r="AD38" s="257"/>
      <c r="AE38" s="258"/>
    </row>
    <row r="39" spans="2:32" s="45" customFormat="1" ht="30" customHeight="1" x14ac:dyDescent="0.55000000000000004">
      <c r="B39" s="266" t="s">
        <v>20</v>
      </c>
      <c r="C39" s="261" t="s">
        <v>88</v>
      </c>
      <c r="D39" s="262"/>
      <c r="E39" s="46" t="s">
        <v>22</v>
      </c>
      <c r="F39" s="250" t="s">
        <v>12</v>
      </c>
      <c r="G39" s="250"/>
      <c r="H39" s="250"/>
      <c r="I39" s="250"/>
      <c r="J39" s="251">
        <f>SUMIF($AF$8:$AF$37,F39,$AD$8:$AE$37)</f>
        <v>13</v>
      </c>
      <c r="K39" s="251"/>
      <c r="L39" s="47" t="s">
        <v>24</v>
      </c>
      <c r="M39" s="250" t="s">
        <v>82</v>
      </c>
      <c r="N39" s="250"/>
      <c r="O39" s="250"/>
      <c r="P39" s="250"/>
      <c r="Q39" s="251">
        <f>SUMIF($AF$8:$AF$37,M39,$AD$8:$AE$37)</f>
        <v>7</v>
      </c>
      <c r="R39" s="251"/>
      <c r="S39" s="47" t="s">
        <v>26</v>
      </c>
      <c r="T39" s="250" t="s">
        <v>61</v>
      </c>
      <c r="U39" s="250"/>
      <c r="V39" s="250"/>
      <c r="W39" s="250"/>
      <c r="X39" s="251">
        <f>SUMIF($AF$8:$AF$37,T39,$AD$8:$AE$37)</f>
        <v>0</v>
      </c>
      <c r="Y39" s="251"/>
      <c r="Z39" s="47" t="s">
        <v>28</v>
      </c>
      <c r="AA39" s="278" t="s">
        <v>15</v>
      </c>
      <c r="AB39" s="278"/>
      <c r="AC39" s="278"/>
      <c r="AD39" s="278"/>
      <c r="AE39" s="48">
        <f>SUMIF($AF$8:$AF$37,AA39,$AD$8:$AE$37)</f>
        <v>8</v>
      </c>
    </row>
    <row r="40" spans="2:32" ht="30" customHeight="1" x14ac:dyDescent="0.55000000000000004">
      <c r="B40" s="267"/>
      <c r="C40" s="263"/>
      <c r="D40" s="263"/>
      <c r="E40" s="49" t="s">
        <v>30</v>
      </c>
      <c r="F40" s="279" t="s">
        <v>31</v>
      </c>
      <c r="G40" s="279"/>
      <c r="H40" s="279"/>
      <c r="I40" s="279"/>
      <c r="J40" s="248">
        <f t="shared" ref="J40:J41" si="2">SUMIF($AF$8:$AF$37,F40,$AD$8:$AE$37)</f>
        <v>0</v>
      </c>
      <c r="K40" s="248"/>
      <c r="L40" s="50" t="s">
        <v>32</v>
      </c>
      <c r="M40" s="249" t="s">
        <v>33</v>
      </c>
      <c r="N40" s="249"/>
      <c r="O40" s="249"/>
      <c r="P40" s="249"/>
      <c r="Q40" s="248">
        <f t="shared" ref="Q40:Q41" si="3">SUMIF($AF$8:$AF$37,M40,$AD$8:$AE$37)</f>
        <v>0</v>
      </c>
      <c r="R40" s="248"/>
      <c r="S40" s="50" t="s">
        <v>34</v>
      </c>
      <c r="T40" s="249" t="s">
        <v>35</v>
      </c>
      <c r="U40" s="249"/>
      <c r="V40" s="249"/>
      <c r="W40" s="249"/>
      <c r="X40" s="248">
        <f t="shared" ref="X40:X41" si="4">SUMIF($AF$8:$AF$37,T40,$AD$8:$AE$37)</f>
        <v>0</v>
      </c>
      <c r="Y40" s="248"/>
      <c r="Z40" s="50" t="s">
        <v>36</v>
      </c>
      <c r="AA40" s="249" t="s">
        <v>37</v>
      </c>
      <c r="AB40" s="249"/>
      <c r="AC40" s="249"/>
      <c r="AD40" s="249"/>
      <c r="AE40" s="51">
        <f t="shared" ref="AE40:AE41" si="5">SUMIF($AF$8:$AF$37,AA40,$AD$8:$AE$37)</f>
        <v>0</v>
      </c>
    </row>
    <row r="41" spans="2:32" ht="30" customHeight="1" thickBot="1" x14ac:dyDescent="0.6">
      <c r="B41" s="267"/>
      <c r="C41" s="52" t="s">
        <v>83</v>
      </c>
      <c r="D41" s="53">
        <f>SUM(J39:K41,Q39:R41,X39:Y41,AE39:AE41)</f>
        <v>35</v>
      </c>
      <c r="E41" s="54" t="s">
        <v>39</v>
      </c>
      <c r="F41" s="277" t="s">
        <v>84</v>
      </c>
      <c r="G41" s="277"/>
      <c r="H41" s="277"/>
      <c r="I41" s="277"/>
      <c r="J41" s="269">
        <f t="shared" si="2"/>
        <v>0</v>
      </c>
      <c r="K41" s="269"/>
      <c r="L41" s="55" t="s">
        <v>41</v>
      </c>
      <c r="M41" s="270" t="s">
        <v>16</v>
      </c>
      <c r="N41" s="270"/>
      <c r="O41" s="270"/>
      <c r="P41" s="270"/>
      <c r="Q41" s="269">
        <f t="shared" si="3"/>
        <v>7</v>
      </c>
      <c r="R41" s="269"/>
      <c r="S41" s="55" t="s">
        <v>42</v>
      </c>
      <c r="T41" s="270" t="s">
        <v>60</v>
      </c>
      <c r="U41" s="270"/>
      <c r="V41" s="270"/>
      <c r="W41" s="270"/>
      <c r="X41" s="269">
        <f t="shared" si="4"/>
        <v>0</v>
      </c>
      <c r="Y41" s="269"/>
      <c r="Z41" s="55" t="s">
        <v>44</v>
      </c>
      <c r="AA41" s="270" t="s">
        <v>59</v>
      </c>
      <c r="AB41" s="270"/>
      <c r="AC41" s="270"/>
      <c r="AD41" s="270"/>
      <c r="AE41" s="56">
        <f t="shared" si="5"/>
        <v>0</v>
      </c>
    </row>
    <row r="42" spans="2:32" ht="30" customHeight="1" x14ac:dyDescent="0.55000000000000004">
      <c r="B42" s="267"/>
      <c r="C42" s="264" t="s">
        <v>65</v>
      </c>
      <c r="D42" s="264"/>
      <c r="E42" s="271" t="s">
        <v>13</v>
      </c>
      <c r="F42" s="272"/>
      <c r="G42" s="272"/>
      <c r="H42" s="272"/>
      <c r="I42" s="272"/>
      <c r="J42" s="272"/>
      <c r="K42" s="273">
        <f>SUMIF($AF$8:$AF$37,E42,$AD$8:$AE$37)</f>
        <v>3</v>
      </c>
      <c r="L42" s="273"/>
      <c r="M42" s="274" t="s">
        <v>66</v>
      </c>
      <c r="N42" s="272"/>
      <c r="O42" s="272"/>
      <c r="P42" s="272"/>
      <c r="Q42" s="272"/>
      <c r="R42" s="272"/>
      <c r="S42" s="272"/>
      <c r="T42" s="273">
        <f>SUMIF($AF$8:$AF$37,M42,$AD$8:$AE$37)</f>
        <v>3</v>
      </c>
      <c r="U42" s="273"/>
      <c r="V42" s="273"/>
      <c r="W42" s="274" t="s">
        <v>85</v>
      </c>
      <c r="X42" s="272"/>
      <c r="Y42" s="272"/>
      <c r="Z42" s="272"/>
      <c r="AA42" s="272"/>
      <c r="AB42" s="272"/>
      <c r="AC42" s="275">
        <f>SUMIF($AF$8:$AF$37,W42,$AD$8:$AE$37)</f>
        <v>3</v>
      </c>
      <c r="AD42" s="275"/>
      <c r="AE42" s="276"/>
    </row>
    <row r="43" spans="2:32" ht="30" customHeight="1" x14ac:dyDescent="0.55000000000000004">
      <c r="B43" s="267"/>
      <c r="C43" s="265"/>
      <c r="D43" s="265"/>
      <c r="E43" s="287" t="s">
        <v>14</v>
      </c>
      <c r="F43" s="288"/>
      <c r="G43" s="288"/>
      <c r="H43" s="288"/>
      <c r="I43" s="288"/>
      <c r="J43" s="288"/>
      <c r="K43" s="289">
        <f t="shared" ref="K43:K44" si="6">SUMIF($AF$8:$AF$37,E43,$AD$8:$AE$37)</f>
        <v>8</v>
      </c>
      <c r="L43" s="289"/>
      <c r="M43" s="288" t="s">
        <v>94</v>
      </c>
      <c r="N43" s="288"/>
      <c r="O43" s="288"/>
      <c r="P43" s="288"/>
      <c r="Q43" s="288"/>
      <c r="R43" s="288"/>
      <c r="S43" s="288"/>
      <c r="T43" s="289">
        <f t="shared" ref="T43:T44" si="7">SUMIF($AF$8:$AF$37,M43,$AD$8:$AE$37)</f>
        <v>3</v>
      </c>
      <c r="U43" s="289"/>
      <c r="V43" s="289"/>
      <c r="W43" s="288"/>
      <c r="X43" s="288"/>
      <c r="Y43" s="288"/>
      <c r="Z43" s="288"/>
      <c r="AA43" s="288"/>
      <c r="AB43" s="288"/>
      <c r="AC43" s="280">
        <f t="shared" ref="AC43:AC44" si="8">SUMIF($AF$8:$AF$37,W43,$AD$8:$AE$37)</f>
        <v>0</v>
      </c>
      <c r="AD43" s="280"/>
      <c r="AE43" s="281"/>
    </row>
    <row r="44" spans="2:32" ht="30" customHeight="1" thickBot="1" x14ac:dyDescent="0.6">
      <c r="B44" s="268"/>
      <c r="C44" s="57" t="s">
        <v>83</v>
      </c>
      <c r="D44" s="58">
        <f>SUM(K42:L44,T42:V44,AC42:AE44)</f>
        <v>20</v>
      </c>
      <c r="E44" s="282"/>
      <c r="F44" s="283"/>
      <c r="G44" s="283"/>
      <c r="H44" s="283"/>
      <c r="I44" s="283"/>
      <c r="J44" s="283"/>
      <c r="K44" s="284">
        <f t="shared" si="6"/>
        <v>0</v>
      </c>
      <c r="L44" s="284"/>
      <c r="M44" s="283"/>
      <c r="N44" s="283"/>
      <c r="O44" s="283"/>
      <c r="P44" s="283"/>
      <c r="Q44" s="283"/>
      <c r="R44" s="283"/>
      <c r="S44" s="283"/>
      <c r="T44" s="284">
        <f t="shared" si="7"/>
        <v>0</v>
      </c>
      <c r="U44" s="284"/>
      <c r="V44" s="284"/>
      <c r="W44" s="283"/>
      <c r="X44" s="283"/>
      <c r="Y44" s="283"/>
      <c r="Z44" s="283"/>
      <c r="AA44" s="283"/>
      <c r="AB44" s="283"/>
      <c r="AC44" s="285">
        <f t="shared" si="8"/>
        <v>0</v>
      </c>
      <c r="AD44" s="285"/>
      <c r="AE44" s="286"/>
    </row>
    <row r="45" spans="2:32" s="59" customFormat="1" ht="33" customHeight="1" x14ac:dyDescent="0.55000000000000004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</row>
    <row r="46" spans="2:32" s="59" customFormat="1" ht="33" customHeight="1" x14ac:dyDescent="0.55000000000000004"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</row>
    <row r="47" spans="2:32" ht="20.149999999999999" customHeight="1" x14ac:dyDescent="0.55000000000000004"/>
    <row r="48" spans="2:32" ht="20.149999999999999" customHeight="1" x14ac:dyDescent="0.55000000000000004"/>
    <row r="49" ht="20.149999999999999" customHeight="1" x14ac:dyDescent="0.55000000000000004"/>
  </sheetData>
  <mergeCells count="244">
    <mergeCell ref="AC43:AE43"/>
    <mergeCell ref="E44:J44"/>
    <mergeCell ref="K44:L44"/>
    <mergeCell ref="M44:S44"/>
    <mergeCell ref="T44:V44"/>
    <mergeCell ref="W44:AB44"/>
    <mergeCell ref="AC44:AE44"/>
    <mergeCell ref="E43:J43"/>
    <mergeCell ref="K43:L43"/>
    <mergeCell ref="M43:S43"/>
    <mergeCell ref="T43:V43"/>
    <mergeCell ref="W43:AB43"/>
    <mergeCell ref="B46:AE46"/>
    <mergeCell ref="B38:D38"/>
    <mergeCell ref="E38:N38"/>
    <mergeCell ref="O38:X38"/>
    <mergeCell ref="Y38:AE38"/>
    <mergeCell ref="C39:D40"/>
    <mergeCell ref="C42:D43"/>
    <mergeCell ref="B39:B44"/>
    <mergeCell ref="X41:Y41"/>
    <mergeCell ref="AA41:AD41"/>
    <mergeCell ref="E42:J42"/>
    <mergeCell ref="K42:L42"/>
    <mergeCell ref="M42:S42"/>
    <mergeCell ref="T42:V42"/>
    <mergeCell ref="W42:AB42"/>
    <mergeCell ref="AC42:AE42"/>
    <mergeCell ref="F41:I41"/>
    <mergeCell ref="J41:K41"/>
    <mergeCell ref="M41:P41"/>
    <mergeCell ref="Q41:R41"/>
    <mergeCell ref="T41:W41"/>
    <mergeCell ref="X39:Y39"/>
    <mergeCell ref="AA39:AD39"/>
    <mergeCell ref="F40:I40"/>
    <mergeCell ref="J40:K40"/>
    <mergeCell ref="M40:P40"/>
    <mergeCell ref="Q40:R40"/>
    <mergeCell ref="T40:W40"/>
    <mergeCell ref="X40:Y40"/>
    <mergeCell ref="AA40:AD40"/>
    <mergeCell ref="F39:I39"/>
    <mergeCell ref="J39:K39"/>
    <mergeCell ref="M39:P39"/>
    <mergeCell ref="Q39:R39"/>
    <mergeCell ref="T39:W39"/>
    <mergeCell ref="E37:I37"/>
    <mergeCell ref="J37:N37"/>
    <mergeCell ref="O37:S37"/>
    <mergeCell ref="T37:X37"/>
    <mergeCell ref="Y37:AC37"/>
    <mergeCell ref="AD37:AE37"/>
    <mergeCell ref="E36:I36"/>
    <mergeCell ref="J36:N36"/>
    <mergeCell ref="O36:S36"/>
    <mergeCell ref="T36:X36"/>
    <mergeCell ref="Y36:AC36"/>
    <mergeCell ref="AD36:AE36"/>
    <mergeCell ref="E35:I35"/>
    <mergeCell ref="J35:N35"/>
    <mergeCell ref="O35:S35"/>
    <mergeCell ref="T35:X35"/>
    <mergeCell ref="Y35:AC35"/>
    <mergeCell ref="AD35:AE35"/>
    <mergeCell ref="E34:I34"/>
    <mergeCell ref="J34:N34"/>
    <mergeCell ref="O34:S34"/>
    <mergeCell ref="T34:X34"/>
    <mergeCell ref="Y34:AC34"/>
    <mergeCell ref="AD34:AE34"/>
    <mergeCell ref="E33:I33"/>
    <mergeCell ref="J33:N33"/>
    <mergeCell ref="O33:S33"/>
    <mergeCell ref="T33:X33"/>
    <mergeCell ref="Y33:AC33"/>
    <mergeCell ref="AD33:AE33"/>
    <mergeCell ref="E32:I32"/>
    <mergeCell ref="J32:N32"/>
    <mergeCell ref="O32:S32"/>
    <mergeCell ref="T32:X32"/>
    <mergeCell ref="Y32:AC32"/>
    <mergeCell ref="AD32:AE32"/>
    <mergeCell ref="E31:I31"/>
    <mergeCell ref="J31:N31"/>
    <mergeCell ref="O31:S31"/>
    <mergeCell ref="T31:X31"/>
    <mergeCell ref="Y31:AC31"/>
    <mergeCell ref="AD31:AE31"/>
    <mergeCell ref="E30:I30"/>
    <mergeCell ref="J30:N30"/>
    <mergeCell ref="O30:S30"/>
    <mergeCell ref="T30:X30"/>
    <mergeCell ref="Y30:AC30"/>
    <mergeCell ref="AD30:AE30"/>
    <mergeCell ref="E29:I29"/>
    <mergeCell ref="J29:N29"/>
    <mergeCell ref="O29:S29"/>
    <mergeCell ref="T29:X29"/>
    <mergeCell ref="Y29:AC29"/>
    <mergeCell ref="AD29:AE29"/>
    <mergeCell ref="E28:I28"/>
    <mergeCell ref="J28:N28"/>
    <mergeCell ref="O28:S28"/>
    <mergeCell ref="T28:X28"/>
    <mergeCell ref="Y28:AC28"/>
    <mergeCell ref="AD28:AE28"/>
    <mergeCell ref="E27:I27"/>
    <mergeCell ref="J27:N27"/>
    <mergeCell ref="O27:S27"/>
    <mergeCell ref="T27:X27"/>
    <mergeCell ref="Y27:AC27"/>
    <mergeCell ref="AD27:AE27"/>
    <mergeCell ref="E26:I26"/>
    <mergeCell ref="J26:N26"/>
    <mergeCell ref="O26:S26"/>
    <mergeCell ref="T26:X26"/>
    <mergeCell ref="Y26:AC26"/>
    <mergeCell ref="AD26:AE26"/>
    <mergeCell ref="E25:I25"/>
    <mergeCell ref="J25:N25"/>
    <mergeCell ref="O25:S25"/>
    <mergeCell ref="T25:X25"/>
    <mergeCell ref="Y25:AC25"/>
    <mergeCell ref="AD25:AE25"/>
    <mergeCell ref="E24:I24"/>
    <mergeCell ref="J24:N24"/>
    <mergeCell ref="O24:S24"/>
    <mergeCell ref="T24:X24"/>
    <mergeCell ref="Y24:AC24"/>
    <mergeCell ref="AD24:AE24"/>
    <mergeCell ref="E23:I23"/>
    <mergeCell ref="J23:N23"/>
    <mergeCell ref="O23:S23"/>
    <mergeCell ref="T23:X23"/>
    <mergeCell ref="Y23:AC23"/>
    <mergeCell ref="AD23:AE23"/>
    <mergeCell ref="E22:I22"/>
    <mergeCell ref="J22:N22"/>
    <mergeCell ref="O22:S22"/>
    <mergeCell ref="T22:X22"/>
    <mergeCell ref="Y22:AC22"/>
    <mergeCell ref="AD22:AE22"/>
    <mergeCell ref="E21:I21"/>
    <mergeCell ref="J21:N21"/>
    <mergeCell ref="O21:S21"/>
    <mergeCell ref="T21:X21"/>
    <mergeCell ref="Y21:AC21"/>
    <mergeCell ref="AD21:AE21"/>
    <mergeCell ref="E20:I20"/>
    <mergeCell ref="J20:N20"/>
    <mergeCell ref="O20:S20"/>
    <mergeCell ref="T20:X20"/>
    <mergeCell ref="Y20:AC20"/>
    <mergeCell ref="AD20:AE20"/>
    <mergeCell ref="E19:I19"/>
    <mergeCell ref="J19:N19"/>
    <mergeCell ref="O19:S19"/>
    <mergeCell ref="T19:X19"/>
    <mergeCell ref="Y19:AC19"/>
    <mergeCell ref="AD19:AE19"/>
    <mergeCell ref="E18:I18"/>
    <mergeCell ref="J18:N18"/>
    <mergeCell ref="O18:S18"/>
    <mergeCell ref="T18:X18"/>
    <mergeCell ref="Y18:AC18"/>
    <mergeCell ref="AD18:AE18"/>
    <mergeCell ref="E17:I17"/>
    <mergeCell ref="J17:N17"/>
    <mergeCell ref="O17:S17"/>
    <mergeCell ref="T17:X17"/>
    <mergeCell ref="Y17:AC17"/>
    <mergeCell ref="AD17:AE17"/>
    <mergeCell ref="E16:I16"/>
    <mergeCell ref="J16:N16"/>
    <mergeCell ref="O16:S16"/>
    <mergeCell ref="T16:X16"/>
    <mergeCell ref="Y16:AC16"/>
    <mergeCell ref="AD16:AE16"/>
    <mergeCell ref="E15:I15"/>
    <mergeCell ref="J15:N15"/>
    <mergeCell ref="O15:S15"/>
    <mergeCell ref="T15:X15"/>
    <mergeCell ref="Y15:AC15"/>
    <mergeCell ref="AD15:AE15"/>
    <mergeCell ref="E14:I14"/>
    <mergeCell ref="J14:N14"/>
    <mergeCell ref="O14:S14"/>
    <mergeCell ref="T14:X14"/>
    <mergeCell ref="Y14:AC14"/>
    <mergeCell ref="AD14:AE14"/>
    <mergeCell ref="E13:I13"/>
    <mergeCell ref="J13:N13"/>
    <mergeCell ref="O13:S13"/>
    <mergeCell ref="T13:X13"/>
    <mergeCell ref="Y13:AC13"/>
    <mergeCell ref="AD13:AE13"/>
    <mergeCell ref="E12:I12"/>
    <mergeCell ref="J12:N12"/>
    <mergeCell ref="O12:S12"/>
    <mergeCell ref="T12:X12"/>
    <mergeCell ref="Y12:AC12"/>
    <mergeCell ref="AD12:AE12"/>
    <mergeCell ref="E11:I11"/>
    <mergeCell ref="J11:N11"/>
    <mergeCell ref="O11:S11"/>
    <mergeCell ref="T11:X11"/>
    <mergeCell ref="Y11:AC11"/>
    <mergeCell ref="AD11:AE11"/>
    <mergeCell ref="E10:I10"/>
    <mergeCell ref="J10:N10"/>
    <mergeCell ref="O10:S10"/>
    <mergeCell ref="T10:X10"/>
    <mergeCell ref="Y10:AC10"/>
    <mergeCell ref="AD10:AE10"/>
    <mergeCell ref="E9:I9"/>
    <mergeCell ref="J9:N9"/>
    <mergeCell ref="O9:S9"/>
    <mergeCell ref="T9:X9"/>
    <mergeCell ref="Y9:AC9"/>
    <mergeCell ref="AD9:AE9"/>
    <mergeCell ref="E8:I8"/>
    <mergeCell ref="J8:N8"/>
    <mergeCell ref="O8:S8"/>
    <mergeCell ref="T8:X8"/>
    <mergeCell ref="Y8:AC8"/>
    <mergeCell ref="AD8:AE8"/>
    <mergeCell ref="B2:AE2"/>
    <mergeCell ref="C3:D3"/>
    <mergeCell ref="E3:AE3"/>
    <mergeCell ref="B5:B7"/>
    <mergeCell ref="C5:C7"/>
    <mergeCell ref="D5:D7"/>
    <mergeCell ref="E5:I7"/>
    <mergeCell ref="J5:AC5"/>
    <mergeCell ref="AD5:AE7"/>
    <mergeCell ref="J6:N6"/>
    <mergeCell ref="O6:S6"/>
    <mergeCell ref="T6:X6"/>
    <mergeCell ref="Y6:AC6"/>
    <mergeCell ref="J7:N7"/>
    <mergeCell ref="O7:S7"/>
    <mergeCell ref="T7:X7"/>
    <mergeCell ref="Y7:AC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AE44"/>
  <sheetViews>
    <sheetView zoomScale="90" zoomScaleNormal="90" workbookViewId="0"/>
  </sheetViews>
  <sheetFormatPr defaultColWidth="9" defaultRowHeight="15" x14ac:dyDescent="0.55000000000000004"/>
  <cols>
    <col min="1" max="1" width="2.33203125" style="1" customWidth="1"/>
    <col min="2" max="2" width="4" style="1" customWidth="1"/>
    <col min="3" max="3" width="13.33203125" style="1" customWidth="1"/>
    <col min="4" max="4" width="6.33203125" style="1" customWidth="1"/>
    <col min="5" max="5" width="10.08203125" style="1" customWidth="1"/>
    <col min="6" max="6" width="4" style="1" customWidth="1"/>
    <col min="7" max="7" width="12.25" style="1" customWidth="1"/>
    <col min="8" max="8" width="5.83203125" style="1" customWidth="1"/>
    <col min="9" max="9" width="4" style="1" customWidth="1"/>
    <col min="10" max="11" width="4.83203125" style="1" customWidth="1"/>
    <col min="12" max="12" width="2.33203125" style="1" customWidth="1"/>
    <col min="13" max="13" width="5.83203125" style="1" customWidth="1"/>
    <col min="14" max="14" width="4" style="1" customWidth="1"/>
    <col min="15" max="15" width="2.58203125" style="1" customWidth="1"/>
    <col min="16" max="16" width="5.33203125" style="1" customWidth="1"/>
    <col min="17" max="17" width="1.58203125" style="1" customWidth="1"/>
    <col min="18" max="18" width="3.58203125" style="1" customWidth="1"/>
    <col min="19" max="19" width="5.83203125" style="1" customWidth="1"/>
    <col min="20" max="20" width="4" style="1" customWidth="1"/>
    <col min="21" max="21" width="4.58203125" style="1" customWidth="1"/>
    <col min="22" max="22" width="5" style="1" customWidth="1"/>
    <col min="23" max="23" width="5.83203125" style="1" customWidth="1"/>
    <col min="24" max="24" width="56.33203125" style="1" hidden="1" customWidth="1"/>
    <col min="25" max="16384" width="9" style="1"/>
  </cols>
  <sheetData>
    <row r="1" spans="2:24" ht="23.15" customHeight="1" x14ac:dyDescent="0.55000000000000004"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spans="2:24" ht="23.15" customHeight="1" x14ac:dyDescent="0.55000000000000004">
      <c r="B2" s="165" t="s">
        <v>1</v>
      </c>
      <c r="C2" s="1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2:24" ht="23.15" customHeight="1" x14ac:dyDescent="0.55000000000000004">
      <c r="B3" s="165" t="s">
        <v>2</v>
      </c>
      <c r="C3" s="16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2:24" ht="23.15" customHeight="1" thickBot="1" x14ac:dyDescent="0.6">
      <c r="B4" s="165" t="s">
        <v>4</v>
      </c>
      <c r="C4" s="165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2:24" ht="24" customHeight="1" thickBot="1" x14ac:dyDescent="0.6">
      <c r="B5" s="2" t="s">
        <v>5</v>
      </c>
      <c r="C5" s="167" t="s">
        <v>6</v>
      </c>
      <c r="D5" s="167"/>
      <c r="E5" s="167"/>
      <c r="F5" s="167"/>
      <c r="G5" s="167"/>
      <c r="H5" s="168"/>
      <c r="I5" s="169" t="s">
        <v>7</v>
      </c>
      <c r="J5" s="170"/>
      <c r="K5" s="170"/>
      <c r="L5" s="170"/>
      <c r="M5" s="170"/>
      <c r="N5" s="300" t="s">
        <v>8</v>
      </c>
      <c r="O5" s="301"/>
      <c r="P5" s="301"/>
      <c r="Q5" s="301"/>
      <c r="R5" s="301"/>
      <c r="S5" s="301"/>
      <c r="T5" s="173" t="s">
        <v>9</v>
      </c>
      <c r="U5" s="173"/>
      <c r="V5" s="174"/>
      <c r="W5" s="175"/>
      <c r="X5" s="3" t="s">
        <v>10</v>
      </c>
    </row>
    <row r="6" spans="2:24" ht="24" customHeight="1" x14ac:dyDescent="0.55000000000000004">
      <c r="B6" s="4">
        <v>1</v>
      </c>
      <c r="C6" s="290"/>
      <c r="D6" s="290"/>
      <c r="E6" s="290"/>
      <c r="F6" s="290"/>
      <c r="G6" s="290"/>
      <c r="H6" s="291"/>
      <c r="I6" s="292"/>
      <c r="J6" s="293"/>
      <c r="K6" s="293"/>
      <c r="L6" s="293"/>
      <c r="M6" s="293"/>
      <c r="N6" s="294"/>
      <c r="O6" s="295"/>
      <c r="P6" s="295"/>
      <c r="Q6" s="295"/>
      <c r="R6" s="295"/>
      <c r="S6" s="295"/>
      <c r="T6" s="178"/>
      <c r="U6" s="178"/>
      <c r="V6" s="179"/>
      <c r="W6" s="180"/>
      <c r="X6" s="3" t="str">
        <f>IF(I6&lt;&gt;"",I6,IF(N6&lt;&gt;"",N6,""))</f>
        <v/>
      </c>
    </row>
    <row r="7" spans="2:24" ht="24" customHeight="1" x14ac:dyDescent="0.55000000000000004">
      <c r="B7" s="5">
        <v>2</v>
      </c>
      <c r="C7" s="296"/>
      <c r="D7" s="296"/>
      <c r="E7" s="296"/>
      <c r="F7" s="296"/>
      <c r="G7" s="296"/>
      <c r="H7" s="297"/>
      <c r="I7" s="298"/>
      <c r="J7" s="299"/>
      <c r="K7" s="299"/>
      <c r="L7" s="299"/>
      <c r="M7" s="299"/>
      <c r="N7" s="294"/>
      <c r="O7" s="295"/>
      <c r="P7" s="295"/>
      <c r="Q7" s="295"/>
      <c r="R7" s="295"/>
      <c r="S7" s="295"/>
      <c r="T7" s="156"/>
      <c r="U7" s="156"/>
      <c r="V7" s="157"/>
      <c r="W7" s="158"/>
      <c r="X7" s="3" t="str">
        <f t="shared" ref="X7:X35" si="0">IF(I7&lt;&gt;"",I7,IF(N7&lt;&gt;"",N7,""))</f>
        <v/>
      </c>
    </row>
    <row r="8" spans="2:24" ht="24" customHeight="1" x14ac:dyDescent="0.55000000000000004">
      <c r="B8" s="5">
        <v>3</v>
      </c>
      <c r="C8" s="296"/>
      <c r="D8" s="296"/>
      <c r="E8" s="296"/>
      <c r="F8" s="296"/>
      <c r="G8" s="296"/>
      <c r="H8" s="297"/>
      <c r="I8" s="298"/>
      <c r="J8" s="299"/>
      <c r="K8" s="299"/>
      <c r="L8" s="299"/>
      <c r="M8" s="299"/>
      <c r="N8" s="294"/>
      <c r="O8" s="295"/>
      <c r="P8" s="295"/>
      <c r="Q8" s="295"/>
      <c r="R8" s="295"/>
      <c r="S8" s="295"/>
      <c r="T8" s="156"/>
      <c r="U8" s="156"/>
      <c r="V8" s="157"/>
      <c r="W8" s="158"/>
      <c r="X8" s="3" t="str">
        <f t="shared" si="0"/>
        <v/>
      </c>
    </row>
    <row r="9" spans="2:24" ht="24" customHeight="1" x14ac:dyDescent="0.55000000000000004">
      <c r="B9" s="5">
        <v>4</v>
      </c>
      <c r="C9" s="290"/>
      <c r="D9" s="290"/>
      <c r="E9" s="290"/>
      <c r="F9" s="290"/>
      <c r="G9" s="290"/>
      <c r="H9" s="291"/>
      <c r="I9" s="298"/>
      <c r="J9" s="299"/>
      <c r="K9" s="299"/>
      <c r="L9" s="299"/>
      <c r="M9" s="299"/>
      <c r="N9" s="294"/>
      <c r="O9" s="295"/>
      <c r="P9" s="295"/>
      <c r="Q9" s="295"/>
      <c r="R9" s="295"/>
      <c r="S9" s="295"/>
      <c r="T9" s="156"/>
      <c r="U9" s="156"/>
      <c r="V9" s="157"/>
      <c r="W9" s="158"/>
      <c r="X9" s="3" t="str">
        <f t="shared" si="0"/>
        <v/>
      </c>
    </row>
    <row r="10" spans="2:24" ht="24" customHeight="1" x14ac:dyDescent="0.55000000000000004">
      <c r="B10" s="5">
        <v>5</v>
      </c>
      <c r="C10" s="296"/>
      <c r="D10" s="296"/>
      <c r="E10" s="296"/>
      <c r="F10" s="296"/>
      <c r="G10" s="296"/>
      <c r="H10" s="297"/>
      <c r="I10" s="298"/>
      <c r="J10" s="299"/>
      <c r="K10" s="299"/>
      <c r="L10" s="299"/>
      <c r="M10" s="299"/>
      <c r="N10" s="294"/>
      <c r="O10" s="295"/>
      <c r="P10" s="295"/>
      <c r="Q10" s="295"/>
      <c r="R10" s="295"/>
      <c r="S10" s="295"/>
      <c r="T10" s="156"/>
      <c r="U10" s="156"/>
      <c r="V10" s="157"/>
      <c r="W10" s="158"/>
      <c r="X10" s="3" t="str">
        <f t="shared" si="0"/>
        <v/>
      </c>
    </row>
    <row r="11" spans="2:24" ht="24" customHeight="1" x14ac:dyDescent="0.55000000000000004">
      <c r="B11" s="5">
        <v>6</v>
      </c>
      <c r="C11" s="296"/>
      <c r="D11" s="296"/>
      <c r="E11" s="296"/>
      <c r="F11" s="296"/>
      <c r="G11" s="296"/>
      <c r="H11" s="297"/>
      <c r="I11" s="298"/>
      <c r="J11" s="299"/>
      <c r="K11" s="299"/>
      <c r="L11" s="299"/>
      <c r="M11" s="299"/>
      <c r="N11" s="294"/>
      <c r="O11" s="295"/>
      <c r="P11" s="295"/>
      <c r="Q11" s="295"/>
      <c r="R11" s="295"/>
      <c r="S11" s="295"/>
      <c r="T11" s="156"/>
      <c r="U11" s="156"/>
      <c r="V11" s="157"/>
      <c r="W11" s="158"/>
      <c r="X11" s="3" t="str">
        <f t="shared" si="0"/>
        <v/>
      </c>
    </row>
    <row r="12" spans="2:24" ht="24" customHeight="1" x14ac:dyDescent="0.55000000000000004">
      <c r="B12" s="5">
        <v>7</v>
      </c>
      <c r="C12" s="296"/>
      <c r="D12" s="296"/>
      <c r="E12" s="296"/>
      <c r="F12" s="296"/>
      <c r="G12" s="296"/>
      <c r="H12" s="297"/>
      <c r="I12" s="298"/>
      <c r="J12" s="299"/>
      <c r="K12" s="299"/>
      <c r="L12" s="299"/>
      <c r="M12" s="299"/>
      <c r="N12" s="294"/>
      <c r="O12" s="295"/>
      <c r="P12" s="295"/>
      <c r="Q12" s="295"/>
      <c r="R12" s="295"/>
      <c r="S12" s="295"/>
      <c r="T12" s="156"/>
      <c r="U12" s="156"/>
      <c r="V12" s="157"/>
      <c r="W12" s="158"/>
      <c r="X12" s="3" t="str">
        <f t="shared" si="0"/>
        <v/>
      </c>
    </row>
    <row r="13" spans="2:24" ht="24" customHeight="1" x14ac:dyDescent="0.55000000000000004">
      <c r="B13" s="5">
        <v>8</v>
      </c>
      <c r="C13" s="296"/>
      <c r="D13" s="296"/>
      <c r="E13" s="296"/>
      <c r="F13" s="296"/>
      <c r="G13" s="296"/>
      <c r="H13" s="297"/>
      <c r="I13" s="298"/>
      <c r="J13" s="299"/>
      <c r="K13" s="299"/>
      <c r="L13" s="299"/>
      <c r="M13" s="299"/>
      <c r="N13" s="294"/>
      <c r="O13" s="295"/>
      <c r="P13" s="295"/>
      <c r="Q13" s="295"/>
      <c r="R13" s="295"/>
      <c r="S13" s="295"/>
      <c r="T13" s="156"/>
      <c r="U13" s="156"/>
      <c r="V13" s="157"/>
      <c r="W13" s="158"/>
      <c r="X13" s="3" t="str">
        <f t="shared" si="0"/>
        <v/>
      </c>
    </row>
    <row r="14" spans="2:24" ht="24" customHeight="1" x14ac:dyDescent="0.55000000000000004">
      <c r="B14" s="5">
        <v>9</v>
      </c>
      <c r="C14" s="296"/>
      <c r="D14" s="296"/>
      <c r="E14" s="296"/>
      <c r="F14" s="296"/>
      <c r="G14" s="296"/>
      <c r="H14" s="297"/>
      <c r="I14" s="292"/>
      <c r="J14" s="293"/>
      <c r="K14" s="293"/>
      <c r="L14" s="293"/>
      <c r="M14" s="293"/>
      <c r="N14" s="294"/>
      <c r="O14" s="295"/>
      <c r="P14" s="295"/>
      <c r="Q14" s="295"/>
      <c r="R14" s="295"/>
      <c r="S14" s="295"/>
      <c r="T14" s="156"/>
      <c r="U14" s="156"/>
      <c r="V14" s="157"/>
      <c r="W14" s="158"/>
      <c r="X14" s="3" t="str">
        <f t="shared" si="0"/>
        <v/>
      </c>
    </row>
    <row r="15" spans="2:24" ht="24" customHeight="1" x14ac:dyDescent="0.55000000000000004">
      <c r="B15" s="5">
        <v>10</v>
      </c>
      <c r="C15" s="296"/>
      <c r="D15" s="296"/>
      <c r="E15" s="296"/>
      <c r="F15" s="296"/>
      <c r="G15" s="296"/>
      <c r="H15" s="297"/>
      <c r="I15" s="298"/>
      <c r="J15" s="299"/>
      <c r="K15" s="299"/>
      <c r="L15" s="299"/>
      <c r="M15" s="299"/>
      <c r="N15" s="294"/>
      <c r="O15" s="295"/>
      <c r="P15" s="295"/>
      <c r="Q15" s="295"/>
      <c r="R15" s="295"/>
      <c r="S15" s="295"/>
      <c r="T15" s="156"/>
      <c r="U15" s="156"/>
      <c r="V15" s="157"/>
      <c r="W15" s="158"/>
      <c r="X15" s="3" t="str">
        <f t="shared" si="0"/>
        <v/>
      </c>
    </row>
    <row r="16" spans="2:24" ht="24" customHeight="1" x14ac:dyDescent="0.55000000000000004">
      <c r="B16" s="5">
        <v>11</v>
      </c>
      <c r="C16" s="296"/>
      <c r="D16" s="296"/>
      <c r="E16" s="296"/>
      <c r="F16" s="296"/>
      <c r="G16" s="296"/>
      <c r="H16" s="297"/>
      <c r="I16" s="298"/>
      <c r="J16" s="299"/>
      <c r="K16" s="299"/>
      <c r="L16" s="299"/>
      <c r="M16" s="299"/>
      <c r="N16" s="294"/>
      <c r="O16" s="295"/>
      <c r="P16" s="295"/>
      <c r="Q16" s="295"/>
      <c r="R16" s="295"/>
      <c r="S16" s="295"/>
      <c r="T16" s="156"/>
      <c r="U16" s="156"/>
      <c r="V16" s="157"/>
      <c r="W16" s="158"/>
      <c r="X16" s="3" t="str">
        <f t="shared" si="0"/>
        <v/>
      </c>
    </row>
    <row r="17" spans="2:25" ht="24" customHeight="1" x14ac:dyDescent="0.55000000000000004">
      <c r="B17" s="5">
        <v>12</v>
      </c>
      <c r="C17" s="296"/>
      <c r="D17" s="296"/>
      <c r="E17" s="296"/>
      <c r="F17" s="296"/>
      <c r="G17" s="296"/>
      <c r="H17" s="297"/>
      <c r="I17" s="298"/>
      <c r="J17" s="299"/>
      <c r="K17" s="299"/>
      <c r="L17" s="299"/>
      <c r="M17" s="299"/>
      <c r="N17" s="294"/>
      <c r="O17" s="295"/>
      <c r="P17" s="295"/>
      <c r="Q17" s="295"/>
      <c r="R17" s="295"/>
      <c r="S17" s="295"/>
      <c r="T17" s="156"/>
      <c r="U17" s="156"/>
      <c r="V17" s="157"/>
      <c r="W17" s="158"/>
      <c r="X17" s="3" t="str">
        <f t="shared" si="0"/>
        <v/>
      </c>
    </row>
    <row r="18" spans="2:25" ht="24" customHeight="1" x14ac:dyDescent="0.55000000000000004">
      <c r="B18" s="5">
        <v>13</v>
      </c>
      <c r="C18" s="296"/>
      <c r="D18" s="296"/>
      <c r="E18" s="296"/>
      <c r="F18" s="296"/>
      <c r="G18" s="296"/>
      <c r="H18" s="297"/>
      <c r="I18" s="298"/>
      <c r="J18" s="299"/>
      <c r="K18" s="299"/>
      <c r="L18" s="299"/>
      <c r="M18" s="299"/>
      <c r="N18" s="294"/>
      <c r="O18" s="295"/>
      <c r="P18" s="295"/>
      <c r="Q18" s="295"/>
      <c r="R18" s="295"/>
      <c r="S18" s="295"/>
      <c r="T18" s="156"/>
      <c r="U18" s="156"/>
      <c r="V18" s="157"/>
      <c r="W18" s="158"/>
      <c r="X18" s="3" t="str">
        <f t="shared" si="0"/>
        <v/>
      </c>
    </row>
    <row r="19" spans="2:25" ht="24" customHeight="1" x14ac:dyDescent="0.55000000000000004">
      <c r="B19" s="5">
        <v>14</v>
      </c>
      <c r="C19" s="296"/>
      <c r="D19" s="296"/>
      <c r="E19" s="296"/>
      <c r="F19" s="296"/>
      <c r="G19" s="296"/>
      <c r="H19" s="297"/>
      <c r="I19" s="298"/>
      <c r="J19" s="299"/>
      <c r="K19" s="299"/>
      <c r="L19" s="299"/>
      <c r="M19" s="299"/>
      <c r="N19" s="294"/>
      <c r="O19" s="295"/>
      <c r="P19" s="295"/>
      <c r="Q19" s="295"/>
      <c r="R19" s="295"/>
      <c r="S19" s="295"/>
      <c r="T19" s="156"/>
      <c r="U19" s="156"/>
      <c r="V19" s="157"/>
      <c r="W19" s="158"/>
      <c r="X19" s="3" t="str">
        <f t="shared" si="0"/>
        <v/>
      </c>
    </row>
    <row r="20" spans="2:25" ht="24" customHeight="1" x14ac:dyDescent="0.55000000000000004">
      <c r="B20" s="5">
        <v>15</v>
      </c>
      <c r="C20" s="296"/>
      <c r="D20" s="296"/>
      <c r="E20" s="296"/>
      <c r="F20" s="296"/>
      <c r="G20" s="296"/>
      <c r="H20" s="297"/>
      <c r="I20" s="298"/>
      <c r="J20" s="299"/>
      <c r="K20" s="299"/>
      <c r="L20" s="299"/>
      <c r="M20" s="299"/>
      <c r="N20" s="294"/>
      <c r="O20" s="295"/>
      <c r="P20" s="295"/>
      <c r="Q20" s="295"/>
      <c r="R20" s="295"/>
      <c r="S20" s="295"/>
      <c r="T20" s="156"/>
      <c r="U20" s="156"/>
      <c r="V20" s="157"/>
      <c r="W20" s="158"/>
      <c r="X20" s="3" t="str">
        <f t="shared" si="0"/>
        <v/>
      </c>
    </row>
    <row r="21" spans="2:25" ht="24" customHeight="1" x14ac:dyDescent="0.55000000000000004">
      <c r="B21" s="5">
        <v>16</v>
      </c>
      <c r="C21" s="296"/>
      <c r="D21" s="296"/>
      <c r="E21" s="296"/>
      <c r="F21" s="296"/>
      <c r="G21" s="296"/>
      <c r="H21" s="297"/>
      <c r="I21" s="298"/>
      <c r="J21" s="299"/>
      <c r="K21" s="299"/>
      <c r="L21" s="299"/>
      <c r="M21" s="303"/>
      <c r="N21" s="294"/>
      <c r="O21" s="295"/>
      <c r="P21" s="295"/>
      <c r="Q21" s="295"/>
      <c r="R21" s="295"/>
      <c r="S21" s="295"/>
      <c r="T21" s="156"/>
      <c r="U21" s="156"/>
      <c r="V21" s="157"/>
      <c r="W21" s="158"/>
      <c r="X21" s="3" t="str">
        <f t="shared" si="0"/>
        <v/>
      </c>
    </row>
    <row r="22" spans="2:25" ht="24" customHeight="1" x14ac:dyDescent="0.55000000000000004">
      <c r="B22" s="5">
        <v>17</v>
      </c>
      <c r="C22" s="296"/>
      <c r="D22" s="296"/>
      <c r="E22" s="296"/>
      <c r="F22" s="296"/>
      <c r="G22" s="296"/>
      <c r="H22" s="297"/>
      <c r="I22" s="298"/>
      <c r="J22" s="299"/>
      <c r="K22" s="299"/>
      <c r="L22" s="299"/>
      <c r="M22" s="299"/>
      <c r="N22" s="294"/>
      <c r="O22" s="295"/>
      <c r="P22" s="295"/>
      <c r="Q22" s="295"/>
      <c r="R22" s="295"/>
      <c r="S22" s="295"/>
      <c r="T22" s="156"/>
      <c r="U22" s="156"/>
      <c r="V22" s="157"/>
      <c r="W22" s="158"/>
      <c r="X22" s="3" t="str">
        <f t="shared" si="0"/>
        <v/>
      </c>
    </row>
    <row r="23" spans="2:25" ht="24" customHeight="1" x14ac:dyDescent="0.55000000000000004">
      <c r="B23" s="5">
        <v>18</v>
      </c>
      <c r="C23" s="296"/>
      <c r="D23" s="296"/>
      <c r="E23" s="296"/>
      <c r="F23" s="296"/>
      <c r="G23" s="296"/>
      <c r="H23" s="297"/>
      <c r="I23" s="302"/>
      <c r="J23" s="302"/>
      <c r="K23" s="302"/>
      <c r="L23" s="302"/>
      <c r="M23" s="302"/>
      <c r="N23" s="295"/>
      <c r="O23" s="295"/>
      <c r="P23" s="295"/>
      <c r="Q23" s="295"/>
      <c r="R23" s="295"/>
      <c r="S23" s="295"/>
      <c r="T23" s="156"/>
      <c r="U23" s="156"/>
      <c r="V23" s="157"/>
      <c r="W23" s="158"/>
      <c r="X23" s="3" t="str">
        <f t="shared" si="0"/>
        <v/>
      </c>
    </row>
    <row r="24" spans="2:25" ht="24" customHeight="1" x14ac:dyDescent="0.55000000000000004">
      <c r="B24" s="5">
        <v>19</v>
      </c>
      <c r="C24" s="296"/>
      <c r="D24" s="296"/>
      <c r="E24" s="296"/>
      <c r="F24" s="296"/>
      <c r="G24" s="296"/>
      <c r="H24" s="297"/>
      <c r="I24" s="302"/>
      <c r="J24" s="302"/>
      <c r="K24" s="302"/>
      <c r="L24" s="302"/>
      <c r="M24" s="302"/>
      <c r="N24" s="295"/>
      <c r="O24" s="295"/>
      <c r="P24" s="295"/>
      <c r="Q24" s="295"/>
      <c r="R24" s="295"/>
      <c r="S24" s="295"/>
      <c r="T24" s="156"/>
      <c r="U24" s="156"/>
      <c r="V24" s="157"/>
      <c r="W24" s="158"/>
      <c r="X24" s="3" t="str">
        <f t="shared" si="0"/>
        <v/>
      </c>
      <c r="Y24" s="1" t="s">
        <v>18</v>
      </c>
    </row>
    <row r="25" spans="2:25" ht="24" customHeight="1" x14ac:dyDescent="0.55000000000000004">
      <c r="B25" s="5">
        <v>20</v>
      </c>
      <c r="C25" s="296"/>
      <c r="D25" s="296"/>
      <c r="E25" s="296"/>
      <c r="F25" s="296"/>
      <c r="G25" s="296"/>
      <c r="H25" s="297"/>
      <c r="I25" s="302"/>
      <c r="J25" s="302"/>
      <c r="K25" s="302"/>
      <c r="L25" s="302"/>
      <c r="M25" s="302"/>
      <c r="N25" s="295"/>
      <c r="O25" s="295"/>
      <c r="P25" s="295"/>
      <c r="Q25" s="295"/>
      <c r="R25" s="295"/>
      <c r="S25" s="295"/>
      <c r="T25" s="156"/>
      <c r="U25" s="156"/>
      <c r="V25" s="157"/>
      <c r="W25" s="158"/>
      <c r="X25" s="3" t="str">
        <f t="shared" si="0"/>
        <v/>
      </c>
    </row>
    <row r="26" spans="2:25" ht="24" customHeight="1" x14ac:dyDescent="0.55000000000000004">
      <c r="B26" s="5">
        <v>21</v>
      </c>
      <c r="C26" s="296"/>
      <c r="D26" s="296"/>
      <c r="E26" s="296"/>
      <c r="F26" s="296"/>
      <c r="G26" s="296"/>
      <c r="H26" s="297"/>
      <c r="I26" s="302"/>
      <c r="J26" s="302"/>
      <c r="K26" s="302"/>
      <c r="L26" s="302"/>
      <c r="M26" s="302"/>
      <c r="N26" s="295"/>
      <c r="O26" s="295"/>
      <c r="P26" s="295"/>
      <c r="Q26" s="295"/>
      <c r="R26" s="295"/>
      <c r="S26" s="295"/>
      <c r="T26" s="156"/>
      <c r="U26" s="156"/>
      <c r="V26" s="157"/>
      <c r="W26" s="158"/>
      <c r="X26" s="3" t="str">
        <f t="shared" si="0"/>
        <v/>
      </c>
    </row>
    <row r="27" spans="2:25" ht="24" customHeight="1" x14ac:dyDescent="0.55000000000000004">
      <c r="B27" s="5">
        <v>22</v>
      </c>
      <c r="C27" s="296"/>
      <c r="D27" s="296"/>
      <c r="E27" s="296"/>
      <c r="F27" s="296"/>
      <c r="G27" s="296"/>
      <c r="H27" s="297"/>
      <c r="I27" s="302"/>
      <c r="J27" s="302"/>
      <c r="K27" s="302"/>
      <c r="L27" s="302"/>
      <c r="M27" s="302"/>
      <c r="N27" s="295"/>
      <c r="O27" s="295"/>
      <c r="P27" s="295"/>
      <c r="Q27" s="295"/>
      <c r="R27" s="295"/>
      <c r="S27" s="295"/>
      <c r="T27" s="156"/>
      <c r="U27" s="156"/>
      <c r="V27" s="157"/>
      <c r="W27" s="158"/>
      <c r="X27" s="3" t="str">
        <f t="shared" si="0"/>
        <v/>
      </c>
    </row>
    <row r="28" spans="2:25" ht="24" customHeight="1" x14ac:dyDescent="0.55000000000000004">
      <c r="B28" s="5">
        <v>23</v>
      </c>
      <c r="C28" s="296"/>
      <c r="D28" s="296"/>
      <c r="E28" s="296"/>
      <c r="F28" s="296"/>
      <c r="G28" s="296"/>
      <c r="H28" s="297"/>
      <c r="I28" s="302"/>
      <c r="J28" s="302"/>
      <c r="K28" s="302"/>
      <c r="L28" s="302"/>
      <c r="M28" s="302"/>
      <c r="N28" s="295"/>
      <c r="O28" s="295"/>
      <c r="P28" s="295"/>
      <c r="Q28" s="295"/>
      <c r="R28" s="295"/>
      <c r="S28" s="295"/>
      <c r="T28" s="156"/>
      <c r="U28" s="156"/>
      <c r="V28" s="157"/>
      <c r="W28" s="158"/>
      <c r="X28" s="3" t="str">
        <f t="shared" si="0"/>
        <v/>
      </c>
    </row>
    <row r="29" spans="2:25" ht="24" customHeight="1" x14ac:dyDescent="0.55000000000000004">
      <c r="B29" s="5">
        <v>24</v>
      </c>
      <c r="C29" s="296"/>
      <c r="D29" s="296"/>
      <c r="E29" s="296"/>
      <c r="F29" s="296"/>
      <c r="G29" s="296"/>
      <c r="H29" s="297"/>
      <c r="I29" s="302"/>
      <c r="J29" s="302"/>
      <c r="K29" s="302"/>
      <c r="L29" s="302"/>
      <c r="M29" s="302"/>
      <c r="N29" s="304"/>
      <c r="O29" s="304"/>
      <c r="P29" s="304"/>
      <c r="Q29" s="304"/>
      <c r="R29" s="304"/>
      <c r="S29" s="305"/>
      <c r="T29" s="156"/>
      <c r="U29" s="156"/>
      <c r="V29" s="157"/>
      <c r="W29" s="158"/>
      <c r="X29" s="3" t="str">
        <f t="shared" si="0"/>
        <v/>
      </c>
    </row>
    <row r="30" spans="2:25" ht="24" customHeight="1" x14ac:dyDescent="0.55000000000000004">
      <c r="B30" s="5">
        <v>25</v>
      </c>
      <c r="C30" s="296"/>
      <c r="D30" s="296"/>
      <c r="E30" s="296"/>
      <c r="F30" s="296"/>
      <c r="G30" s="296"/>
      <c r="H30" s="297"/>
      <c r="I30" s="302"/>
      <c r="J30" s="302"/>
      <c r="K30" s="302"/>
      <c r="L30" s="302"/>
      <c r="M30" s="302"/>
      <c r="N30" s="295"/>
      <c r="O30" s="295"/>
      <c r="P30" s="295"/>
      <c r="Q30" s="295"/>
      <c r="R30" s="295"/>
      <c r="S30" s="295"/>
      <c r="T30" s="156"/>
      <c r="U30" s="156"/>
      <c r="V30" s="157"/>
      <c r="W30" s="158"/>
      <c r="X30" s="3" t="str">
        <f t="shared" si="0"/>
        <v/>
      </c>
    </row>
    <row r="31" spans="2:25" ht="24" customHeight="1" x14ac:dyDescent="0.55000000000000004">
      <c r="B31" s="5">
        <v>26</v>
      </c>
      <c r="C31" s="296"/>
      <c r="D31" s="296"/>
      <c r="E31" s="296"/>
      <c r="F31" s="296"/>
      <c r="G31" s="296"/>
      <c r="H31" s="297"/>
      <c r="I31" s="302"/>
      <c r="J31" s="302"/>
      <c r="K31" s="302"/>
      <c r="L31" s="302"/>
      <c r="M31" s="302"/>
      <c r="N31" s="295"/>
      <c r="O31" s="295"/>
      <c r="P31" s="295"/>
      <c r="Q31" s="295"/>
      <c r="R31" s="295"/>
      <c r="S31" s="295"/>
      <c r="T31" s="156"/>
      <c r="U31" s="156"/>
      <c r="V31" s="157"/>
      <c r="W31" s="158"/>
      <c r="X31" s="3" t="str">
        <f t="shared" si="0"/>
        <v/>
      </c>
    </row>
    <row r="32" spans="2:25" ht="24" customHeight="1" x14ac:dyDescent="0.55000000000000004">
      <c r="B32" s="5">
        <v>27</v>
      </c>
      <c r="C32" s="296"/>
      <c r="D32" s="296"/>
      <c r="E32" s="296"/>
      <c r="F32" s="296"/>
      <c r="G32" s="296"/>
      <c r="H32" s="297"/>
      <c r="I32" s="302"/>
      <c r="J32" s="302"/>
      <c r="K32" s="302"/>
      <c r="L32" s="302"/>
      <c r="M32" s="302"/>
      <c r="N32" s="295"/>
      <c r="O32" s="295"/>
      <c r="P32" s="295"/>
      <c r="Q32" s="295"/>
      <c r="R32" s="295"/>
      <c r="S32" s="295"/>
      <c r="T32" s="156"/>
      <c r="U32" s="156"/>
      <c r="V32" s="157"/>
      <c r="W32" s="158"/>
      <c r="X32" s="3" t="str">
        <f t="shared" si="0"/>
        <v/>
      </c>
    </row>
    <row r="33" spans="2:31" ht="24" customHeight="1" x14ac:dyDescent="0.55000000000000004">
      <c r="B33" s="5">
        <v>28</v>
      </c>
      <c r="C33" s="296"/>
      <c r="D33" s="296"/>
      <c r="E33" s="296"/>
      <c r="F33" s="296"/>
      <c r="G33" s="296"/>
      <c r="H33" s="297"/>
      <c r="I33" s="302"/>
      <c r="J33" s="302"/>
      <c r="K33" s="302"/>
      <c r="L33" s="302"/>
      <c r="M33" s="302"/>
      <c r="N33" s="295"/>
      <c r="O33" s="295"/>
      <c r="P33" s="295"/>
      <c r="Q33" s="295"/>
      <c r="R33" s="295"/>
      <c r="S33" s="295"/>
      <c r="T33" s="156"/>
      <c r="U33" s="156"/>
      <c r="V33" s="157"/>
      <c r="W33" s="158"/>
      <c r="X33" s="3" t="str">
        <f t="shared" si="0"/>
        <v/>
      </c>
    </row>
    <row r="34" spans="2:31" ht="24" customHeight="1" x14ac:dyDescent="0.55000000000000004">
      <c r="B34" s="5">
        <v>29</v>
      </c>
      <c r="C34" s="296"/>
      <c r="D34" s="296"/>
      <c r="E34" s="296"/>
      <c r="F34" s="296"/>
      <c r="G34" s="296"/>
      <c r="H34" s="297"/>
      <c r="I34" s="302"/>
      <c r="J34" s="302"/>
      <c r="K34" s="302"/>
      <c r="L34" s="302"/>
      <c r="M34" s="302"/>
      <c r="N34" s="295"/>
      <c r="O34" s="295"/>
      <c r="P34" s="295"/>
      <c r="Q34" s="295"/>
      <c r="R34" s="295"/>
      <c r="S34" s="295"/>
      <c r="T34" s="156"/>
      <c r="U34" s="156"/>
      <c r="V34" s="157"/>
      <c r="W34" s="158"/>
      <c r="X34" s="3" t="str">
        <f t="shared" si="0"/>
        <v/>
      </c>
    </row>
    <row r="35" spans="2:31" ht="24" customHeight="1" thickBot="1" x14ac:dyDescent="0.6">
      <c r="B35" s="6">
        <v>30</v>
      </c>
      <c r="C35" s="296"/>
      <c r="D35" s="296"/>
      <c r="E35" s="296"/>
      <c r="F35" s="296"/>
      <c r="G35" s="296"/>
      <c r="H35" s="297"/>
      <c r="I35" s="306"/>
      <c r="J35" s="307"/>
      <c r="K35" s="307"/>
      <c r="L35" s="307"/>
      <c r="M35" s="307"/>
      <c r="N35" s="308"/>
      <c r="O35" s="309"/>
      <c r="P35" s="309"/>
      <c r="Q35" s="309"/>
      <c r="R35" s="309"/>
      <c r="S35" s="309"/>
      <c r="T35" s="145"/>
      <c r="U35" s="145"/>
      <c r="V35" s="146"/>
      <c r="W35" s="147"/>
      <c r="X35" s="3" t="str">
        <f t="shared" si="0"/>
        <v/>
      </c>
    </row>
    <row r="36" spans="2:31" ht="24" customHeight="1" thickBot="1" x14ac:dyDescent="0.6">
      <c r="B36" s="148" t="s">
        <v>19</v>
      </c>
      <c r="C36" s="149"/>
      <c r="D36" s="149"/>
      <c r="E36" s="149"/>
      <c r="F36" s="310">
        <f>COUNTA(C6:H35)</f>
        <v>0</v>
      </c>
      <c r="G36" s="311"/>
      <c r="H36" s="312"/>
      <c r="I36" s="151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3"/>
      <c r="X36" s="7"/>
    </row>
    <row r="37" spans="2:31" ht="31" customHeight="1" x14ac:dyDescent="0.55000000000000004">
      <c r="B37" s="100" t="s">
        <v>20</v>
      </c>
      <c r="C37" s="103" t="s">
        <v>21</v>
      </c>
      <c r="D37" s="103"/>
      <c r="E37" s="104"/>
      <c r="F37" s="8" t="s">
        <v>22</v>
      </c>
      <c r="G37" s="9" t="s">
        <v>23</v>
      </c>
      <c r="H37" s="10">
        <f>COUNTIF($X$6:$X$35,G37)</f>
        <v>0</v>
      </c>
      <c r="I37" s="11" t="s">
        <v>24</v>
      </c>
      <c r="J37" s="107" t="s">
        <v>25</v>
      </c>
      <c r="K37" s="107"/>
      <c r="L37" s="108"/>
      <c r="M37" s="12">
        <f>COUNTIF($X$6:$X$35,J37)</f>
        <v>0</v>
      </c>
      <c r="N37" s="11" t="s">
        <v>26</v>
      </c>
      <c r="O37" s="109" t="s">
        <v>27</v>
      </c>
      <c r="P37" s="109"/>
      <c r="Q37" s="109"/>
      <c r="R37" s="110"/>
      <c r="S37" s="13">
        <f>COUNTIF($X$6:$X$35,O37)</f>
        <v>0</v>
      </c>
      <c r="T37" s="14" t="s">
        <v>28</v>
      </c>
      <c r="U37" s="15" t="s">
        <v>29</v>
      </c>
      <c r="V37" s="14"/>
      <c r="W37" s="13">
        <f>COUNTIF($X$6:$X$35,U37)</f>
        <v>0</v>
      </c>
      <c r="AD37" s="16"/>
    </row>
    <row r="38" spans="2:31" ht="31" customHeight="1" x14ac:dyDescent="0.55000000000000004">
      <c r="B38" s="101"/>
      <c r="C38" s="105"/>
      <c r="D38" s="105"/>
      <c r="E38" s="106"/>
      <c r="F38" s="17" t="s">
        <v>30</v>
      </c>
      <c r="G38" s="18" t="s">
        <v>31</v>
      </c>
      <c r="H38" s="10">
        <f t="shared" ref="H38:H39" si="1">COUNTIF($X$6:$X$35,G38)</f>
        <v>0</v>
      </c>
      <c r="I38" s="19" t="s">
        <v>32</v>
      </c>
      <c r="J38" s="111" t="s">
        <v>33</v>
      </c>
      <c r="K38" s="111"/>
      <c r="L38" s="112"/>
      <c r="M38" s="12">
        <f t="shared" ref="M38:M39" si="2">COUNTIF($X$6:$X$35,J38)</f>
        <v>0</v>
      </c>
      <c r="N38" s="20" t="s">
        <v>34</v>
      </c>
      <c r="O38" s="113" t="s">
        <v>35</v>
      </c>
      <c r="P38" s="113"/>
      <c r="Q38" s="113"/>
      <c r="R38" s="114"/>
      <c r="S38" s="13">
        <f t="shared" ref="S38:S39" si="3">COUNTIF($X$6:$X$35,O38)</f>
        <v>0</v>
      </c>
      <c r="T38" s="21" t="s">
        <v>36</v>
      </c>
      <c r="U38" s="22" t="s">
        <v>37</v>
      </c>
      <c r="V38" s="21"/>
      <c r="W38" s="13">
        <f t="shared" ref="W38:W39" si="4">COUNTIF($X$6:$X$35,U38)</f>
        <v>0</v>
      </c>
      <c r="AB38" s="23"/>
    </row>
    <row r="39" spans="2:31" ht="31" customHeight="1" thickBot="1" x14ac:dyDescent="0.6">
      <c r="B39" s="101"/>
      <c r="C39" s="115" t="s">
        <v>38</v>
      </c>
      <c r="D39" s="116"/>
      <c r="E39" s="24">
        <f>SUM(H37,M37,S37,W37,H38,M38,S38,W38,H39,M39,S39,W39)</f>
        <v>0</v>
      </c>
      <c r="F39" s="20" t="s">
        <v>39</v>
      </c>
      <c r="G39" s="25" t="s">
        <v>40</v>
      </c>
      <c r="H39" s="10">
        <f t="shared" si="1"/>
        <v>0</v>
      </c>
      <c r="I39" s="20" t="s">
        <v>41</v>
      </c>
      <c r="J39" s="117" t="s">
        <v>16</v>
      </c>
      <c r="K39" s="117"/>
      <c r="L39" s="118"/>
      <c r="M39" s="12">
        <f t="shared" si="2"/>
        <v>0</v>
      </c>
      <c r="N39" s="20" t="s">
        <v>42</v>
      </c>
      <c r="O39" s="119" t="s">
        <v>43</v>
      </c>
      <c r="P39" s="119"/>
      <c r="Q39" s="119"/>
      <c r="R39" s="120"/>
      <c r="S39" s="13">
        <f t="shared" si="3"/>
        <v>0</v>
      </c>
      <c r="T39" s="26" t="s">
        <v>44</v>
      </c>
      <c r="U39" s="25" t="s">
        <v>45</v>
      </c>
      <c r="V39" s="26"/>
      <c r="W39" s="13">
        <f t="shared" si="4"/>
        <v>0</v>
      </c>
      <c r="Y39" s="23"/>
      <c r="AE39" s="16"/>
    </row>
    <row r="40" spans="2:31" ht="31" customHeight="1" thickBot="1" x14ac:dyDescent="0.6">
      <c r="B40" s="101"/>
      <c r="C40" s="323" t="s">
        <v>46</v>
      </c>
      <c r="D40" s="323"/>
      <c r="E40" s="324"/>
      <c r="F40" s="327" t="s">
        <v>47</v>
      </c>
      <c r="G40" s="328"/>
      <c r="H40" s="328"/>
      <c r="I40" s="317">
        <f>COUNTIF($X$6:$X$35,F40)</f>
        <v>0</v>
      </c>
      <c r="J40" s="318"/>
      <c r="K40" s="329" t="s">
        <v>48</v>
      </c>
      <c r="L40" s="330"/>
      <c r="M40" s="330"/>
      <c r="N40" s="330"/>
      <c r="O40" s="313">
        <f>COUNTIF($X$6:$X$35,K40)</f>
        <v>0</v>
      </c>
      <c r="P40" s="313"/>
      <c r="Q40" s="314"/>
      <c r="R40" s="331" t="s">
        <v>17</v>
      </c>
      <c r="S40" s="332"/>
      <c r="T40" s="332"/>
      <c r="U40" s="332"/>
      <c r="V40" s="313">
        <f>COUNTIF($X$6:$X$35,R40)</f>
        <v>0</v>
      </c>
      <c r="W40" s="314"/>
    </row>
    <row r="41" spans="2:31" ht="31" customHeight="1" thickBot="1" x14ac:dyDescent="0.6">
      <c r="B41" s="101"/>
      <c r="C41" s="325"/>
      <c r="D41" s="325"/>
      <c r="E41" s="326"/>
      <c r="F41" s="315"/>
      <c r="G41" s="316"/>
      <c r="H41" s="316"/>
      <c r="I41" s="317">
        <f>COUNTIF($X$6:$X$35,F41)</f>
        <v>0</v>
      </c>
      <c r="J41" s="318"/>
      <c r="K41" s="315"/>
      <c r="L41" s="316"/>
      <c r="M41" s="316"/>
      <c r="N41" s="316"/>
      <c r="O41" s="313">
        <f t="shared" ref="O41:O42" si="5">COUNTIF($X$6:$X$35,K41)</f>
        <v>0</v>
      </c>
      <c r="P41" s="313"/>
      <c r="Q41" s="314"/>
      <c r="R41" s="319"/>
      <c r="S41" s="320"/>
      <c r="T41" s="320"/>
      <c r="U41" s="320"/>
      <c r="V41" s="313">
        <f t="shared" ref="V41:V42" si="6">COUNTIF($X$6:$X$35,R41)</f>
        <v>0</v>
      </c>
      <c r="W41" s="314"/>
    </row>
    <row r="42" spans="2:31" ht="31" customHeight="1" thickBot="1" x14ac:dyDescent="0.6">
      <c r="B42" s="102"/>
      <c r="C42" s="321" t="s">
        <v>38</v>
      </c>
      <c r="D42" s="322"/>
      <c r="E42" s="61">
        <f>SUM(I40,O40,V40,I41,O41,V41,I42,O42,V42)</f>
        <v>0</v>
      </c>
      <c r="F42" s="319"/>
      <c r="G42" s="320"/>
      <c r="H42" s="320"/>
      <c r="I42" s="317">
        <f>COUNTIF($X$6:$X$35,F42)</f>
        <v>0</v>
      </c>
      <c r="J42" s="318"/>
      <c r="K42" s="319"/>
      <c r="L42" s="320"/>
      <c r="M42" s="320"/>
      <c r="N42" s="320"/>
      <c r="O42" s="313">
        <f t="shared" si="5"/>
        <v>0</v>
      </c>
      <c r="P42" s="313"/>
      <c r="Q42" s="314"/>
      <c r="R42" s="319"/>
      <c r="S42" s="320"/>
      <c r="T42" s="320"/>
      <c r="U42" s="320"/>
      <c r="V42" s="313">
        <f t="shared" si="6"/>
        <v>0</v>
      </c>
      <c r="W42" s="314"/>
    </row>
    <row r="43" spans="2:31" ht="25" customHeight="1" x14ac:dyDescent="0.55000000000000004">
      <c r="B43" s="92" t="s">
        <v>49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</row>
    <row r="44" spans="2:31" ht="25" customHeight="1" x14ac:dyDescent="0.55000000000000004">
      <c r="B44" s="93" t="s">
        <v>50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</row>
  </sheetData>
  <mergeCells count="165">
    <mergeCell ref="B43:W43"/>
    <mergeCell ref="B44:W44"/>
    <mergeCell ref="C42:D42"/>
    <mergeCell ref="F42:H42"/>
    <mergeCell ref="I42:J42"/>
    <mergeCell ref="K42:N42"/>
    <mergeCell ref="O42:Q42"/>
    <mergeCell ref="R42:U42"/>
    <mergeCell ref="C40:E41"/>
    <mergeCell ref="F40:H40"/>
    <mergeCell ref="I40:J40"/>
    <mergeCell ref="K40:N40"/>
    <mergeCell ref="O40:Q40"/>
    <mergeCell ref="R40:U40"/>
    <mergeCell ref="B36:E36"/>
    <mergeCell ref="F36:H36"/>
    <mergeCell ref="I36:W36"/>
    <mergeCell ref="B37:B42"/>
    <mergeCell ref="C37:E38"/>
    <mergeCell ref="J37:L37"/>
    <mergeCell ref="O37:R37"/>
    <mergeCell ref="J38:L38"/>
    <mergeCell ref="O38:R38"/>
    <mergeCell ref="C39:D39"/>
    <mergeCell ref="V40:W40"/>
    <mergeCell ref="F41:H41"/>
    <mergeCell ref="I41:J41"/>
    <mergeCell ref="K41:N41"/>
    <mergeCell ref="O41:Q41"/>
    <mergeCell ref="R41:U41"/>
    <mergeCell ref="V41:W41"/>
    <mergeCell ref="J39:L39"/>
    <mergeCell ref="O39:R39"/>
    <mergeCell ref="V42:W42"/>
    <mergeCell ref="C34:H34"/>
    <mergeCell ref="I34:M34"/>
    <mergeCell ref="N34:S34"/>
    <mergeCell ref="T34:W34"/>
    <mergeCell ref="C35:H35"/>
    <mergeCell ref="I35:M35"/>
    <mergeCell ref="N35:S35"/>
    <mergeCell ref="T35:W35"/>
    <mergeCell ref="C32:H32"/>
    <mergeCell ref="I32:M32"/>
    <mergeCell ref="N32:S32"/>
    <mergeCell ref="T32:W32"/>
    <mergeCell ref="C33:H33"/>
    <mergeCell ref="I33:M33"/>
    <mergeCell ref="N33:S33"/>
    <mergeCell ref="T33:W33"/>
    <mergeCell ref="C30:H30"/>
    <mergeCell ref="I30:M30"/>
    <mergeCell ref="N30:S30"/>
    <mergeCell ref="T30:W30"/>
    <mergeCell ref="C31:H31"/>
    <mergeCell ref="I31:M31"/>
    <mergeCell ref="N31:S31"/>
    <mergeCell ref="T31:W31"/>
    <mergeCell ref="C28:H28"/>
    <mergeCell ref="I28:M28"/>
    <mergeCell ref="N28:S28"/>
    <mergeCell ref="T28:W28"/>
    <mergeCell ref="C29:H29"/>
    <mergeCell ref="I29:M29"/>
    <mergeCell ref="N29:S29"/>
    <mergeCell ref="T29:W29"/>
    <mergeCell ref="C26:H26"/>
    <mergeCell ref="I26:M26"/>
    <mergeCell ref="N26:S26"/>
    <mergeCell ref="T26:W26"/>
    <mergeCell ref="C27:H27"/>
    <mergeCell ref="I27:M27"/>
    <mergeCell ref="N27:S27"/>
    <mergeCell ref="T27:W27"/>
    <mergeCell ref="C24:H24"/>
    <mergeCell ref="I24:M24"/>
    <mergeCell ref="N24:S24"/>
    <mergeCell ref="T24:W24"/>
    <mergeCell ref="C25:H25"/>
    <mergeCell ref="I25:M25"/>
    <mergeCell ref="N25:S25"/>
    <mergeCell ref="T25:W25"/>
    <mergeCell ref="C22:H22"/>
    <mergeCell ref="I22:M22"/>
    <mergeCell ref="N22:S22"/>
    <mergeCell ref="T22:W22"/>
    <mergeCell ref="C23:H23"/>
    <mergeCell ref="I23:M23"/>
    <mergeCell ref="N23:S23"/>
    <mergeCell ref="T23:W23"/>
    <mergeCell ref="C20:H20"/>
    <mergeCell ref="I20:M20"/>
    <mergeCell ref="N20:S20"/>
    <mergeCell ref="T20:W20"/>
    <mergeCell ref="C21:H21"/>
    <mergeCell ref="I21:M21"/>
    <mergeCell ref="N21:S21"/>
    <mergeCell ref="T21:W21"/>
    <mergeCell ref="C18:H18"/>
    <mergeCell ref="I18:M18"/>
    <mergeCell ref="N18:S18"/>
    <mergeCell ref="T18:W18"/>
    <mergeCell ref="C19:H19"/>
    <mergeCell ref="I19:M19"/>
    <mergeCell ref="N19:S19"/>
    <mergeCell ref="T19:W19"/>
    <mergeCell ref="C16:H16"/>
    <mergeCell ref="I16:M16"/>
    <mergeCell ref="N16:S16"/>
    <mergeCell ref="T16:W16"/>
    <mergeCell ref="C17:H17"/>
    <mergeCell ref="I17:M17"/>
    <mergeCell ref="N17:S17"/>
    <mergeCell ref="T17:W17"/>
    <mergeCell ref="C14:H14"/>
    <mergeCell ref="I14:M14"/>
    <mergeCell ref="N14:S14"/>
    <mergeCell ref="T14:W14"/>
    <mergeCell ref="C15:H15"/>
    <mergeCell ref="I15:M15"/>
    <mergeCell ref="N15:S15"/>
    <mergeCell ref="T15:W15"/>
    <mergeCell ref="C12:H12"/>
    <mergeCell ref="I12:M12"/>
    <mergeCell ref="N12:S12"/>
    <mergeCell ref="T12:W12"/>
    <mergeCell ref="C13:H13"/>
    <mergeCell ref="I13:M13"/>
    <mergeCell ref="N13:S13"/>
    <mergeCell ref="T13:W13"/>
    <mergeCell ref="C10:H10"/>
    <mergeCell ref="I10:M10"/>
    <mergeCell ref="N10:S10"/>
    <mergeCell ref="T10:W10"/>
    <mergeCell ref="C11:H11"/>
    <mergeCell ref="I11:M11"/>
    <mergeCell ref="N11:S11"/>
    <mergeCell ref="T11:W11"/>
    <mergeCell ref="C8:H8"/>
    <mergeCell ref="I8:M8"/>
    <mergeCell ref="N8:S8"/>
    <mergeCell ref="T8:W8"/>
    <mergeCell ref="C9:H9"/>
    <mergeCell ref="I9:M9"/>
    <mergeCell ref="N9:S9"/>
    <mergeCell ref="T9:W9"/>
    <mergeCell ref="B1:W1"/>
    <mergeCell ref="B2:C2"/>
    <mergeCell ref="D2:W2"/>
    <mergeCell ref="C6:H6"/>
    <mergeCell ref="I6:M6"/>
    <mergeCell ref="N6:S6"/>
    <mergeCell ref="T6:W6"/>
    <mergeCell ref="C7:H7"/>
    <mergeCell ref="I7:M7"/>
    <mergeCell ref="N7:S7"/>
    <mergeCell ref="T7:W7"/>
    <mergeCell ref="B3:C3"/>
    <mergeCell ref="D3:W3"/>
    <mergeCell ref="B4:C4"/>
    <mergeCell ref="D4:W4"/>
    <mergeCell ref="C5:H5"/>
    <mergeCell ref="I5:M5"/>
    <mergeCell ref="N5:S5"/>
    <mergeCell ref="T5:W5"/>
  </mergeCells>
  <phoneticPr fontId="1"/>
  <printOptions horizontalCentered="1" verticalCentered="1"/>
  <pageMargins left="0.39370078740157483" right="0.39370078740157483" top="0.55118110236220474" bottom="0.55118110236220474" header="0.31496062992125984" footer="0.11811023622047245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1:AJ46"/>
  <sheetViews>
    <sheetView zoomScaleNormal="100" workbookViewId="0"/>
  </sheetViews>
  <sheetFormatPr defaultColWidth="9" defaultRowHeight="15" x14ac:dyDescent="0.55000000000000004"/>
  <cols>
    <col min="1" max="1" width="2" style="1" customWidth="1"/>
    <col min="2" max="2" width="4.83203125" style="1" customWidth="1"/>
    <col min="3" max="4" width="3.83203125" style="1" customWidth="1"/>
    <col min="5" max="5" width="2.58203125" style="1" customWidth="1"/>
    <col min="6" max="14" width="3.83203125" style="1" customWidth="1"/>
    <col min="15" max="15" width="2.33203125" style="1" customWidth="1"/>
    <col min="16" max="19" width="3.83203125" style="1" customWidth="1"/>
    <col min="20" max="20" width="2.58203125" style="1" customWidth="1"/>
    <col min="21" max="21" width="3.83203125" style="1" customWidth="1"/>
    <col min="22" max="22" width="2.58203125" style="1" customWidth="1"/>
    <col min="23" max="30" width="3.83203125" style="1" customWidth="1"/>
    <col min="31" max="31" width="3" style="1" customWidth="1"/>
    <col min="32" max="32" width="26.75" style="1" hidden="1" customWidth="1"/>
    <col min="33" max="33" width="18.58203125" style="1" hidden="1" customWidth="1"/>
    <col min="34" max="16384" width="9" style="1"/>
  </cols>
  <sheetData>
    <row r="1" spans="2:36" ht="20.149999999999999" customHeight="1" x14ac:dyDescent="0.55000000000000004">
      <c r="B1" s="333" t="s">
        <v>52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</row>
    <row r="2" spans="2:36" ht="20.149999999999999" customHeight="1" x14ac:dyDescent="0.55000000000000004">
      <c r="B2" s="334"/>
      <c r="C2" s="334"/>
      <c r="D2" s="334" t="s">
        <v>53</v>
      </c>
      <c r="E2" s="334"/>
      <c r="F2" s="334"/>
      <c r="G2" s="334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</row>
    <row r="3" spans="2:36" ht="20.25" customHeight="1" x14ac:dyDescent="0.55000000000000004">
      <c r="B3" s="334"/>
      <c r="C3" s="334"/>
      <c r="D3" s="334" t="s">
        <v>54</v>
      </c>
      <c r="E3" s="334"/>
      <c r="F3" s="334"/>
      <c r="G3" s="334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</row>
    <row r="4" spans="2:36" ht="20.149999999999999" customHeight="1" thickBot="1" x14ac:dyDescent="0.6">
      <c r="B4" s="334"/>
      <c r="C4" s="334"/>
      <c r="D4" s="341" t="s">
        <v>55</v>
      </c>
      <c r="E4" s="341"/>
      <c r="F4" s="341"/>
      <c r="G4" s="341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</row>
    <row r="5" spans="2:36" ht="22" customHeight="1" thickBot="1" x14ac:dyDescent="0.6">
      <c r="B5" s="85" t="s">
        <v>5</v>
      </c>
      <c r="C5" s="336" t="s">
        <v>56</v>
      </c>
      <c r="D5" s="336"/>
      <c r="E5" s="336"/>
      <c r="F5" s="336"/>
      <c r="G5" s="336"/>
      <c r="H5" s="336"/>
      <c r="I5" s="174" t="s">
        <v>7</v>
      </c>
      <c r="J5" s="149"/>
      <c r="K5" s="149"/>
      <c r="L5" s="337"/>
      <c r="M5" s="338" t="s">
        <v>57</v>
      </c>
      <c r="N5" s="339"/>
      <c r="O5" s="339"/>
      <c r="P5" s="339"/>
      <c r="Q5" s="85" t="s">
        <v>58</v>
      </c>
      <c r="R5" s="336" t="s">
        <v>56</v>
      </c>
      <c r="S5" s="336"/>
      <c r="T5" s="336"/>
      <c r="U5" s="336"/>
      <c r="V5" s="336"/>
      <c r="W5" s="336"/>
      <c r="X5" s="174" t="s">
        <v>7</v>
      </c>
      <c r="Y5" s="149"/>
      <c r="Z5" s="149"/>
      <c r="AA5" s="337"/>
      <c r="AB5" s="338" t="s">
        <v>57</v>
      </c>
      <c r="AC5" s="339"/>
      <c r="AD5" s="339"/>
      <c r="AE5" s="340"/>
      <c r="AF5" s="74" t="s">
        <v>69</v>
      </c>
      <c r="AG5" s="74" t="s">
        <v>68</v>
      </c>
    </row>
    <row r="6" spans="2:36" ht="22" customHeight="1" x14ac:dyDescent="0.55000000000000004">
      <c r="B6" s="86">
        <v>1</v>
      </c>
      <c r="C6" s="353"/>
      <c r="D6" s="353"/>
      <c r="E6" s="353"/>
      <c r="F6" s="353"/>
      <c r="G6" s="353"/>
      <c r="H6" s="354"/>
      <c r="I6" s="355"/>
      <c r="J6" s="356"/>
      <c r="K6" s="356"/>
      <c r="L6" s="356"/>
      <c r="M6" s="357"/>
      <c r="N6" s="358"/>
      <c r="O6" s="358"/>
      <c r="P6" s="359"/>
      <c r="Q6" s="86">
        <v>31</v>
      </c>
      <c r="R6" s="353"/>
      <c r="S6" s="353"/>
      <c r="T6" s="353"/>
      <c r="U6" s="353"/>
      <c r="V6" s="353"/>
      <c r="W6" s="354"/>
      <c r="X6" s="355"/>
      <c r="Y6" s="356"/>
      <c r="Z6" s="356"/>
      <c r="AA6" s="360"/>
      <c r="AB6" s="361"/>
      <c r="AC6" s="362"/>
      <c r="AD6" s="362"/>
      <c r="AE6" s="363"/>
      <c r="AF6" s="74" t="str">
        <f>IF(I6&lt;&gt;"",I6,IF(M6&lt;&gt;"",M6,""))</f>
        <v/>
      </c>
      <c r="AG6" s="74" t="str">
        <f>IF(X6&lt;&gt;"",X6,IF(AB6&lt;&gt;"",AB6,""))</f>
        <v/>
      </c>
      <c r="AJ6" s="45"/>
    </row>
    <row r="7" spans="2:36" ht="22" customHeight="1" x14ac:dyDescent="0.55000000000000004">
      <c r="B7" s="5">
        <v>2</v>
      </c>
      <c r="C7" s="342"/>
      <c r="D7" s="342"/>
      <c r="E7" s="342"/>
      <c r="F7" s="342"/>
      <c r="G7" s="342"/>
      <c r="H7" s="343"/>
      <c r="I7" s="344"/>
      <c r="J7" s="345"/>
      <c r="K7" s="345"/>
      <c r="L7" s="345"/>
      <c r="M7" s="346"/>
      <c r="N7" s="347"/>
      <c r="O7" s="347"/>
      <c r="P7" s="348"/>
      <c r="Q7" s="5">
        <v>32</v>
      </c>
      <c r="R7" s="342"/>
      <c r="S7" s="342"/>
      <c r="T7" s="342"/>
      <c r="U7" s="342"/>
      <c r="V7" s="342"/>
      <c r="W7" s="343"/>
      <c r="X7" s="344"/>
      <c r="Y7" s="345"/>
      <c r="Z7" s="345"/>
      <c r="AA7" s="349"/>
      <c r="AB7" s="350"/>
      <c r="AC7" s="351"/>
      <c r="AD7" s="351"/>
      <c r="AE7" s="352"/>
      <c r="AF7" s="74" t="str">
        <f t="shared" ref="AF7:AF35" si="0">IF(I7&lt;&gt;"",I7,IF(M7&lt;&gt;"",M7,""))</f>
        <v/>
      </c>
      <c r="AG7" s="74" t="str">
        <f t="shared" ref="AG7:AG35" si="1">IF(X7&lt;&gt;"",X7,IF(AB7&lt;&gt;"",AB7,""))</f>
        <v/>
      </c>
    </row>
    <row r="8" spans="2:36" ht="22" customHeight="1" x14ac:dyDescent="0.55000000000000004">
      <c r="B8" s="5">
        <v>3</v>
      </c>
      <c r="C8" s="342"/>
      <c r="D8" s="342"/>
      <c r="E8" s="342"/>
      <c r="F8" s="342"/>
      <c r="G8" s="342"/>
      <c r="H8" s="343"/>
      <c r="I8" s="344"/>
      <c r="J8" s="345"/>
      <c r="K8" s="345"/>
      <c r="L8" s="345"/>
      <c r="M8" s="346"/>
      <c r="N8" s="347"/>
      <c r="O8" s="347"/>
      <c r="P8" s="348"/>
      <c r="Q8" s="5">
        <v>33</v>
      </c>
      <c r="R8" s="342"/>
      <c r="S8" s="342"/>
      <c r="T8" s="342"/>
      <c r="U8" s="342"/>
      <c r="V8" s="342"/>
      <c r="W8" s="343"/>
      <c r="X8" s="344"/>
      <c r="Y8" s="345"/>
      <c r="Z8" s="345"/>
      <c r="AA8" s="349"/>
      <c r="AB8" s="350"/>
      <c r="AC8" s="351"/>
      <c r="AD8" s="351"/>
      <c r="AE8" s="352"/>
      <c r="AF8" s="74" t="str">
        <f t="shared" si="0"/>
        <v/>
      </c>
      <c r="AG8" s="74" t="str">
        <f t="shared" si="1"/>
        <v/>
      </c>
    </row>
    <row r="9" spans="2:36" ht="22" customHeight="1" x14ac:dyDescent="0.55000000000000004">
      <c r="B9" s="5">
        <v>4</v>
      </c>
      <c r="C9" s="342"/>
      <c r="D9" s="342"/>
      <c r="E9" s="342"/>
      <c r="F9" s="342"/>
      <c r="G9" s="342"/>
      <c r="H9" s="343"/>
      <c r="I9" s="344"/>
      <c r="J9" s="345"/>
      <c r="K9" s="345"/>
      <c r="L9" s="345"/>
      <c r="M9" s="346"/>
      <c r="N9" s="347"/>
      <c r="O9" s="347"/>
      <c r="P9" s="348"/>
      <c r="Q9" s="5">
        <v>34</v>
      </c>
      <c r="R9" s="342"/>
      <c r="S9" s="342"/>
      <c r="T9" s="342"/>
      <c r="U9" s="342"/>
      <c r="V9" s="342"/>
      <c r="W9" s="343"/>
      <c r="X9" s="344"/>
      <c r="Y9" s="345"/>
      <c r="Z9" s="345"/>
      <c r="AA9" s="349"/>
      <c r="AB9" s="350"/>
      <c r="AC9" s="351"/>
      <c r="AD9" s="351"/>
      <c r="AE9" s="352"/>
      <c r="AF9" s="74" t="str">
        <f t="shared" si="0"/>
        <v/>
      </c>
      <c r="AG9" s="74" t="str">
        <f t="shared" si="1"/>
        <v/>
      </c>
    </row>
    <row r="10" spans="2:36" ht="22" customHeight="1" x14ac:dyDescent="0.55000000000000004">
      <c r="B10" s="5">
        <v>5</v>
      </c>
      <c r="C10" s="342"/>
      <c r="D10" s="342"/>
      <c r="E10" s="342"/>
      <c r="F10" s="342"/>
      <c r="G10" s="342"/>
      <c r="H10" s="343"/>
      <c r="I10" s="344"/>
      <c r="J10" s="345"/>
      <c r="K10" s="345"/>
      <c r="L10" s="345"/>
      <c r="M10" s="346"/>
      <c r="N10" s="347"/>
      <c r="O10" s="347"/>
      <c r="P10" s="348"/>
      <c r="Q10" s="5">
        <v>35</v>
      </c>
      <c r="R10" s="342"/>
      <c r="S10" s="342"/>
      <c r="T10" s="342"/>
      <c r="U10" s="342"/>
      <c r="V10" s="342"/>
      <c r="W10" s="343"/>
      <c r="X10" s="344"/>
      <c r="Y10" s="345"/>
      <c r="Z10" s="345"/>
      <c r="AA10" s="349"/>
      <c r="AB10" s="350"/>
      <c r="AC10" s="351"/>
      <c r="AD10" s="351"/>
      <c r="AE10" s="352"/>
      <c r="AF10" s="74" t="str">
        <f t="shared" si="0"/>
        <v/>
      </c>
      <c r="AG10" s="74" t="str">
        <f t="shared" si="1"/>
        <v/>
      </c>
    </row>
    <row r="11" spans="2:36" ht="22" customHeight="1" x14ac:dyDescent="0.55000000000000004">
      <c r="B11" s="5">
        <v>6</v>
      </c>
      <c r="C11" s="342"/>
      <c r="D11" s="342"/>
      <c r="E11" s="342"/>
      <c r="F11" s="342"/>
      <c r="G11" s="342"/>
      <c r="H11" s="343"/>
      <c r="I11" s="344"/>
      <c r="J11" s="345"/>
      <c r="K11" s="345"/>
      <c r="L11" s="345"/>
      <c r="M11" s="346"/>
      <c r="N11" s="347"/>
      <c r="O11" s="347"/>
      <c r="P11" s="348"/>
      <c r="Q11" s="5">
        <v>36</v>
      </c>
      <c r="R11" s="342"/>
      <c r="S11" s="342"/>
      <c r="T11" s="342"/>
      <c r="U11" s="342"/>
      <c r="V11" s="342"/>
      <c r="W11" s="343"/>
      <c r="X11" s="344"/>
      <c r="Y11" s="345"/>
      <c r="Z11" s="345"/>
      <c r="AA11" s="349"/>
      <c r="AB11" s="350"/>
      <c r="AC11" s="351"/>
      <c r="AD11" s="351"/>
      <c r="AE11" s="352"/>
      <c r="AF11" s="74" t="str">
        <f t="shared" si="0"/>
        <v/>
      </c>
      <c r="AG11" s="74" t="str">
        <f t="shared" si="1"/>
        <v/>
      </c>
    </row>
    <row r="12" spans="2:36" ht="22" customHeight="1" x14ac:dyDescent="0.55000000000000004">
      <c r="B12" s="5">
        <v>7</v>
      </c>
      <c r="C12" s="342"/>
      <c r="D12" s="342"/>
      <c r="E12" s="342"/>
      <c r="F12" s="342"/>
      <c r="G12" s="342"/>
      <c r="H12" s="343"/>
      <c r="I12" s="344"/>
      <c r="J12" s="345"/>
      <c r="K12" s="345"/>
      <c r="L12" s="345"/>
      <c r="M12" s="346"/>
      <c r="N12" s="347"/>
      <c r="O12" s="347"/>
      <c r="P12" s="348"/>
      <c r="Q12" s="5">
        <v>37</v>
      </c>
      <c r="R12" s="342"/>
      <c r="S12" s="342"/>
      <c r="T12" s="342"/>
      <c r="U12" s="342"/>
      <c r="V12" s="342"/>
      <c r="W12" s="343"/>
      <c r="X12" s="344"/>
      <c r="Y12" s="345"/>
      <c r="Z12" s="345"/>
      <c r="AA12" s="349"/>
      <c r="AB12" s="350"/>
      <c r="AC12" s="351"/>
      <c r="AD12" s="351"/>
      <c r="AE12" s="352"/>
      <c r="AF12" s="74" t="str">
        <f t="shared" si="0"/>
        <v/>
      </c>
      <c r="AG12" s="74" t="str">
        <f t="shared" si="1"/>
        <v/>
      </c>
    </row>
    <row r="13" spans="2:36" ht="22" customHeight="1" x14ac:dyDescent="0.55000000000000004">
      <c r="B13" s="5">
        <v>8</v>
      </c>
      <c r="C13" s="342"/>
      <c r="D13" s="342"/>
      <c r="E13" s="342"/>
      <c r="F13" s="342"/>
      <c r="G13" s="342"/>
      <c r="H13" s="343"/>
      <c r="I13" s="344"/>
      <c r="J13" s="345"/>
      <c r="K13" s="345"/>
      <c r="L13" s="345"/>
      <c r="M13" s="346"/>
      <c r="N13" s="347"/>
      <c r="O13" s="347"/>
      <c r="P13" s="348"/>
      <c r="Q13" s="5">
        <v>38</v>
      </c>
      <c r="R13" s="342"/>
      <c r="S13" s="342"/>
      <c r="T13" s="342"/>
      <c r="U13" s="342"/>
      <c r="V13" s="342"/>
      <c r="W13" s="343"/>
      <c r="X13" s="344"/>
      <c r="Y13" s="345"/>
      <c r="Z13" s="345"/>
      <c r="AA13" s="349"/>
      <c r="AB13" s="350"/>
      <c r="AC13" s="351"/>
      <c r="AD13" s="351"/>
      <c r="AE13" s="352"/>
      <c r="AF13" s="74" t="str">
        <f t="shared" si="0"/>
        <v/>
      </c>
      <c r="AG13" s="74" t="str">
        <f t="shared" si="1"/>
        <v/>
      </c>
    </row>
    <row r="14" spans="2:36" ht="22" customHeight="1" x14ac:dyDescent="0.55000000000000004">
      <c r="B14" s="5">
        <v>9</v>
      </c>
      <c r="C14" s="342"/>
      <c r="D14" s="342"/>
      <c r="E14" s="342"/>
      <c r="F14" s="342"/>
      <c r="G14" s="342"/>
      <c r="H14" s="343"/>
      <c r="I14" s="344"/>
      <c r="J14" s="345"/>
      <c r="K14" s="345"/>
      <c r="L14" s="345"/>
      <c r="M14" s="364"/>
      <c r="N14" s="351"/>
      <c r="O14" s="351"/>
      <c r="P14" s="352"/>
      <c r="Q14" s="5">
        <v>39</v>
      </c>
      <c r="R14" s="342"/>
      <c r="S14" s="342"/>
      <c r="T14" s="342"/>
      <c r="U14" s="342"/>
      <c r="V14" s="342"/>
      <c r="W14" s="343"/>
      <c r="X14" s="344"/>
      <c r="Y14" s="345"/>
      <c r="Z14" s="345"/>
      <c r="AA14" s="349"/>
      <c r="AB14" s="350"/>
      <c r="AC14" s="351"/>
      <c r="AD14" s="351"/>
      <c r="AE14" s="352"/>
      <c r="AF14" s="74" t="str">
        <f t="shared" si="0"/>
        <v/>
      </c>
      <c r="AG14" s="74" t="str">
        <f t="shared" si="1"/>
        <v/>
      </c>
    </row>
    <row r="15" spans="2:36" ht="22" customHeight="1" x14ac:dyDescent="0.55000000000000004">
      <c r="B15" s="5">
        <v>10</v>
      </c>
      <c r="C15" s="342"/>
      <c r="D15" s="342"/>
      <c r="E15" s="342"/>
      <c r="F15" s="342"/>
      <c r="G15" s="342"/>
      <c r="H15" s="343"/>
      <c r="I15" s="344"/>
      <c r="J15" s="345"/>
      <c r="K15" s="345"/>
      <c r="L15" s="345"/>
      <c r="M15" s="364"/>
      <c r="N15" s="351"/>
      <c r="O15" s="351"/>
      <c r="P15" s="352"/>
      <c r="Q15" s="5">
        <v>40</v>
      </c>
      <c r="R15" s="342"/>
      <c r="S15" s="342"/>
      <c r="T15" s="342"/>
      <c r="U15" s="342"/>
      <c r="V15" s="342"/>
      <c r="W15" s="343"/>
      <c r="X15" s="344"/>
      <c r="Y15" s="345"/>
      <c r="Z15" s="345"/>
      <c r="AA15" s="349"/>
      <c r="AB15" s="350"/>
      <c r="AC15" s="351"/>
      <c r="AD15" s="351"/>
      <c r="AE15" s="352"/>
      <c r="AF15" s="74" t="str">
        <f t="shared" si="0"/>
        <v/>
      </c>
      <c r="AG15" s="74" t="str">
        <f t="shared" si="1"/>
        <v/>
      </c>
    </row>
    <row r="16" spans="2:36" ht="22" customHeight="1" x14ac:dyDescent="0.55000000000000004">
      <c r="B16" s="5">
        <v>11</v>
      </c>
      <c r="C16" s="342"/>
      <c r="D16" s="342"/>
      <c r="E16" s="342"/>
      <c r="F16" s="342"/>
      <c r="G16" s="342"/>
      <c r="H16" s="343"/>
      <c r="I16" s="344"/>
      <c r="J16" s="345"/>
      <c r="K16" s="345"/>
      <c r="L16" s="345"/>
      <c r="M16" s="364"/>
      <c r="N16" s="351"/>
      <c r="O16" s="351"/>
      <c r="P16" s="352"/>
      <c r="Q16" s="5">
        <v>41</v>
      </c>
      <c r="R16" s="342"/>
      <c r="S16" s="342"/>
      <c r="T16" s="342"/>
      <c r="U16" s="342"/>
      <c r="V16" s="342"/>
      <c r="W16" s="343"/>
      <c r="X16" s="344"/>
      <c r="Y16" s="345"/>
      <c r="Z16" s="345"/>
      <c r="AA16" s="349"/>
      <c r="AB16" s="350"/>
      <c r="AC16" s="351"/>
      <c r="AD16" s="351"/>
      <c r="AE16" s="352"/>
      <c r="AF16" s="74" t="str">
        <f t="shared" si="0"/>
        <v/>
      </c>
      <c r="AG16" s="74" t="str">
        <f t="shared" si="1"/>
        <v/>
      </c>
    </row>
    <row r="17" spans="2:33" ht="22" customHeight="1" x14ac:dyDescent="0.55000000000000004">
      <c r="B17" s="5">
        <v>12</v>
      </c>
      <c r="C17" s="342"/>
      <c r="D17" s="342"/>
      <c r="E17" s="342"/>
      <c r="F17" s="342"/>
      <c r="G17" s="342"/>
      <c r="H17" s="343"/>
      <c r="I17" s="344"/>
      <c r="J17" s="345"/>
      <c r="K17" s="345"/>
      <c r="L17" s="345"/>
      <c r="M17" s="364"/>
      <c r="N17" s="351"/>
      <c r="O17" s="351"/>
      <c r="P17" s="352"/>
      <c r="Q17" s="5">
        <v>42</v>
      </c>
      <c r="R17" s="342"/>
      <c r="S17" s="342"/>
      <c r="T17" s="342"/>
      <c r="U17" s="342"/>
      <c r="V17" s="342"/>
      <c r="W17" s="343"/>
      <c r="X17" s="344"/>
      <c r="Y17" s="345"/>
      <c r="Z17" s="345"/>
      <c r="AA17" s="349"/>
      <c r="AB17" s="350"/>
      <c r="AC17" s="351"/>
      <c r="AD17" s="351"/>
      <c r="AE17" s="352"/>
      <c r="AF17" s="74" t="str">
        <f t="shared" si="0"/>
        <v/>
      </c>
      <c r="AG17" s="74" t="str">
        <f t="shared" si="1"/>
        <v/>
      </c>
    </row>
    <row r="18" spans="2:33" ht="22" customHeight="1" x14ac:dyDescent="0.55000000000000004">
      <c r="B18" s="5">
        <v>13</v>
      </c>
      <c r="C18" s="342"/>
      <c r="D18" s="342"/>
      <c r="E18" s="342"/>
      <c r="F18" s="342"/>
      <c r="G18" s="342"/>
      <c r="H18" s="343"/>
      <c r="I18" s="344"/>
      <c r="J18" s="345"/>
      <c r="K18" s="345"/>
      <c r="L18" s="345"/>
      <c r="M18" s="364"/>
      <c r="N18" s="351"/>
      <c r="O18" s="351"/>
      <c r="P18" s="352"/>
      <c r="Q18" s="5">
        <v>43</v>
      </c>
      <c r="R18" s="342"/>
      <c r="S18" s="342"/>
      <c r="T18" s="342"/>
      <c r="U18" s="342"/>
      <c r="V18" s="342"/>
      <c r="W18" s="343"/>
      <c r="X18" s="344"/>
      <c r="Y18" s="345"/>
      <c r="Z18" s="345"/>
      <c r="AA18" s="349"/>
      <c r="AB18" s="350"/>
      <c r="AC18" s="351"/>
      <c r="AD18" s="351"/>
      <c r="AE18" s="352"/>
      <c r="AF18" s="74" t="str">
        <f t="shared" si="0"/>
        <v/>
      </c>
      <c r="AG18" s="74" t="str">
        <f t="shared" si="1"/>
        <v/>
      </c>
    </row>
    <row r="19" spans="2:33" ht="22" customHeight="1" x14ac:dyDescent="0.55000000000000004">
      <c r="B19" s="5">
        <v>14</v>
      </c>
      <c r="C19" s="342"/>
      <c r="D19" s="342"/>
      <c r="E19" s="342"/>
      <c r="F19" s="342"/>
      <c r="G19" s="342"/>
      <c r="H19" s="343"/>
      <c r="I19" s="344"/>
      <c r="J19" s="345"/>
      <c r="K19" s="345"/>
      <c r="L19" s="345"/>
      <c r="M19" s="364"/>
      <c r="N19" s="351"/>
      <c r="O19" s="351"/>
      <c r="P19" s="352"/>
      <c r="Q19" s="5">
        <v>44</v>
      </c>
      <c r="R19" s="342"/>
      <c r="S19" s="342"/>
      <c r="T19" s="342"/>
      <c r="U19" s="342"/>
      <c r="V19" s="342"/>
      <c r="W19" s="343"/>
      <c r="X19" s="344"/>
      <c r="Y19" s="345"/>
      <c r="Z19" s="345"/>
      <c r="AA19" s="349"/>
      <c r="AB19" s="350"/>
      <c r="AC19" s="351"/>
      <c r="AD19" s="351"/>
      <c r="AE19" s="352"/>
      <c r="AF19" s="74" t="str">
        <f t="shared" si="0"/>
        <v/>
      </c>
      <c r="AG19" s="74" t="str">
        <f t="shared" si="1"/>
        <v/>
      </c>
    </row>
    <row r="20" spans="2:33" ht="22" customHeight="1" x14ac:dyDescent="0.55000000000000004">
      <c r="B20" s="5">
        <v>15</v>
      </c>
      <c r="C20" s="342"/>
      <c r="D20" s="342"/>
      <c r="E20" s="342"/>
      <c r="F20" s="342"/>
      <c r="G20" s="342"/>
      <c r="H20" s="343"/>
      <c r="I20" s="344"/>
      <c r="J20" s="345"/>
      <c r="K20" s="345"/>
      <c r="L20" s="345"/>
      <c r="M20" s="364"/>
      <c r="N20" s="351"/>
      <c r="O20" s="351"/>
      <c r="P20" s="352"/>
      <c r="Q20" s="5">
        <v>45</v>
      </c>
      <c r="R20" s="342"/>
      <c r="S20" s="342"/>
      <c r="T20" s="342"/>
      <c r="U20" s="342"/>
      <c r="V20" s="342"/>
      <c r="W20" s="343"/>
      <c r="X20" s="344"/>
      <c r="Y20" s="345"/>
      <c r="Z20" s="345"/>
      <c r="AA20" s="349"/>
      <c r="AB20" s="350"/>
      <c r="AC20" s="351"/>
      <c r="AD20" s="351"/>
      <c r="AE20" s="352"/>
      <c r="AF20" s="74" t="str">
        <f t="shared" si="0"/>
        <v/>
      </c>
      <c r="AG20" s="74" t="str">
        <f t="shared" si="1"/>
        <v/>
      </c>
    </row>
    <row r="21" spans="2:33" ht="22" customHeight="1" x14ac:dyDescent="0.55000000000000004">
      <c r="B21" s="5">
        <v>16</v>
      </c>
      <c r="C21" s="342"/>
      <c r="D21" s="342"/>
      <c r="E21" s="342"/>
      <c r="F21" s="342"/>
      <c r="G21" s="342"/>
      <c r="H21" s="343"/>
      <c r="I21" s="344"/>
      <c r="J21" s="345"/>
      <c r="K21" s="345"/>
      <c r="L21" s="345"/>
      <c r="M21" s="364"/>
      <c r="N21" s="351"/>
      <c r="O21" s="351"/>
      <c r="P21" s="352"/>
      <c r="Q21" s="5">
        <v>46</v>
      </c>
      <c r="R21" s="342"/>
      <c r="S21" s="342"/>
      <c r="T21" s="342"/>
      <c r="U21" s="342"/>
      <c r="V21" s="342"/>
      <c r="W21" s="343"/>
      <c r="X21" s="344"/>
      <c r="Y21" s="345"/>
      <c r="Z21" s="345"/>
      <c r="AA21" s="349"/>
      <c r="AB21" s="350"/>
      <c r="AC21" s="351"/>
      <c r="AD21" s="351"/>
      <c r="AE21" s="352"/>
      <c r="AF21" s="74" t="str">
        <f t="shared" si="0"/>
        <v/>
      </c>
      <c r="AG21" s="74" t="str">
        <f t="shared" si="1"/>
        <v/>
      </c>
    </row>
    <row r="22" spans="2:33" ht="22" customHeight="1" x14ac:dyDescent="0.55000000000000004">
      <c r="B22" s="5">
        <v>17</v>
      </c>
      <c r="C22" s="342"/>
      <c r="D22" s="342"/>
      <c r="E22" s="342"/>
      <c r="F22" s="342"/>
      <c r="G22" s="342"/>
      <c r="H22" s="343"/>
      <c r="I22" s="344"/>
      <c r="J22" s="345"/>
      <c r="K22" s="345"/>
      <c r="L22" s="345"/>
      <c r="M22" s="364"/>
      <c r="N22" s="351"/>
      <c r="O22" s="351"/>
      <c r="P22" s="352"/>
      <c r="Q22" s="5">
        <v>47</v>
      </c>
      <c r="R22" s="342"/>
      <c r="S22" s="342"/>
      <c r="T22" s="342"/>
      <c r="U22" s="342"/>
      <c r="V22" s="342"/>
      <c r="W22" s="343"/>
      <c r="X22" s="344"/>
      <c r="Y22" s="345"/>
      <c r="Z22" s="345"/>
      <c r="AA22" s="349"/>
      <c r="AB22" s="350"/>
      <c r="AC22" s="351"/>
      <c r="AD22" s="351"/>
      <c r="AE22" s="352"/>
      <c r="AF22" s="74" t="str">
        <f t="shared" si="0"/>
        <v/>
      </c>
      <c r="AG22" s="74" t="str">
        <f t="shared" si="1"/>
        <v/>
      </c>
    </row>
    <row r="23" spans="2:33" ht="22" customHeight="1" x14ac:dyDescent="0.55000000000000004">
      <c r="B23" s="5">
        <v>18</v>
      </c>
      <c r="C23" s="342"/>
      <c r="D23" s="342"/>
      <c r="E23" s="342"/>
      <c r="F23" s="342"/>
      <c r="G23" s="342"/>
      <c r="H23" s="343"/>
      <c r="I23" s="344"/>
      <c r="J23" s="345"/>
      <c r="K23" s="345"/>
      <c r="L23" s="345"/>
      <c r="M23" s="364"/>
      <c r="N23" s="351"/>
      <c r="O23" s="351"/>
      <c r="P23" s="352"/>
      <c r="Q23" s="5">
        <v>48</v>
      </c>
      <c r="R23" s="342"/>
      <c r="S23" s="342"/>
      <c r="T23" s="342"/>
      <c r="U23" s="342"/>
      <c r="V23" s="342"/>
      <c r="W23" s="343"/>
      <c r="X23" s="344"/>
      <c r="Y23" s="345"/>
      <c r="Z23" s="345"/>
      <c r="AA23" s="349"/>
      <c r="AB23" s="350"/>
      <c r="AC23" s="351"/>
      <c r="AD23" s="351"/>
      <c r="AE23" s="352"/>
      <c r="AF23" s="74" t="str">
        <f t="shared" si="0"/>
        <v/>
      </c>
      <c r="AG23" s="74" t="str">
        <f t="shared" si="1"/>
        <v/>
      </c>
    </row>
    <row r="24" spans="2:33" ht="22" customHeight="1" x14ac:dyDescent="0.55000000000000004">
      <c r="B24" s="5">
        <v>19</v>
      </c>
      <c r="C24" s="342"/>
      <c r="D24" s="342"/>
      <c r="E24" s="342"/>
      <c r="F24" s="342"/>
      <c r="G24" s="342"/>
      <c r="H24" s="343"/>
      <c r="I24" s="344"/>
      <c r="J24" s="345"/>
      <c r="K24" s="345"/>
      <c r="L24" s="345"/>
      <c r="M24" s="364"/>
      <c r="N24" s="351"/>
      <c r="O24" s="351"/>
      <c r="P24" s="352"/>
      <c r="Q24" s="5">
        <v>49</v>
      </c>
      <c r="R24" s="342"/>
      <c r="S24" s="342"/>
      <c r="T24" s="342"/>
      <c r="U24" s="342"/>
      <c r="V24" s="342"/>
      <c r="W24" s="343"/>
      <c r="X24" s="344"/>
      <c r="Y24" s="345"/>
      <c r="Z24" s="345"/>
      <c r="AA24" s="349"/>
      <c r="AB24" s="350"/>
      <c r="AC24" s="351"/>
      <c r="AD24" s="351"/>
      <c r="AE24" s="352"/>
      <c r="AF24" s="74" t="str">
        <f t="shared" si="0"/>
        <v/>
      </c>
      <c r="AG24" s="74" t="str">
        <f t="shared" si="1"/>
        <v/>
      </c>
    </row>
    <row r="25" spans="2:33" ht="22" customHeight="1" x14ac:dyDescent="0.55000000000000004">
      <c r="B25" s="5">
        <v>20</v>
      </c>
      <c r="C25" s="342"/>
      <c r="D25" s="342"/>
      <c r="E25" s="342"/>
      <c r="F25" s="342"/>
      <c r="G25" s="342"/>
      <c r="H25" s="343"/>
      <c r="I25" s="344"/>
      <c r="J25" s="345"/>
      <c r="K25" s="345"/>
      <c r="L25" s="345"/>
      <c r="M25" s="364"/>
      <c r="N25" s="351"/>
      <c r="O25" s="351"/>
      <c r="P25" s="352"/>
      <c r="Q25" s="5">
        <v>50</v>
      </c>
      <c r="R25" s="342"/>
      <c r="S25" s="342"/>
      <c r="T25" s="342"/>
      <c r="U25" s="342"/>
      <c r="V25" s="342"/>
      <c r="W25" s="343"/>
      <c r="X25" s="344"/>
      <c r="Y25" s="345"/>
      <c r="Z25" s="345"/>
      <c r="AA25" s="349"/>
      <c r="AB25" s="350"/>
      <c r="AC25" s="351"/>
      <c r="AD25" s="351"/>
      <c r="AE25" s="352"/>
      <c r="AF25" s="74" t="str">
        <f t="shared" si="0"/>
        <v/>
      </c>
      <c r="AG25" s="74" t="str">
        <f t="shared" si="1"/>
        <v/>
      </c>
    </row>
    <row r="26" spans="2:33" ht="22" customHeight="1" x14ac:dyDescent="0.55000000000000004">
      <c r="B26" s="5">
        <v>21</v>
      </c>
      <c r="C26" s="342"/>
      <c r="D26" s="342"/>
      <c r="E26" s="342"/>
      <c r="F26" s="342"/>
      <c r="G26" s="342"/>
      <c r="H26" s="343"/>
      <c r="I26" s="344"/>
      <c r="J26" s="345"/>
      <c r="K26" s="345"/>
      <c r="L26" s="345"/>
      <c r="M26" s="364"/>
      <c r="N26" s="351"/>
      <c r="O26" s="351"/>
      <c r="P26" s="352"/>
      <c r="Q26" s="5">
        <v>51</v>
      </c>
      <c r="R26" s="342"/>
      <c r="S26" s="342"/>
      <c r="T26" s="342"/>
      <c r="U26" s="342"/>
      <c r="V26" s="342"/>
      <c r="W26" s="343"/>
      <c r="X26" s="344"/>
      <c r="Y26" s="345"/>
      <c r="Z26" s="345"/>
      <c r="AA26" s="349"/>
      <c r="AB26" s="350"/>
      <c r="AC26" s="351"/>
      <c r="AD26" s="351"/>
      <c r="AE26" s="352"/>
      <c r="AF26" s="74" t="str">
        <f t="shared" si="0"/>
        <v/>
      </c>
      <c r="AG26" s="74" t="str">
        <f t="shared" si="1"/>
        <v/>
      </c>
    </row>
    <row r="27" spans="2:33" ht="22" customHeight="1" x14ac:dyDescent="0.55000000000000004">
      <c r="B27" s="5">
        <v>22</v>
      </c>
      <c r="C27" s="342"/>
      <c r="D27" s="342"/>
      <c r="E27" s="342"/>
      <c r="F27" s="342"/>
      <c r="G27" s="342"/>
      <c r="H27" s="343"/>
      <c r="I27" s="344"/>
      <c r="J27" s="345"/>
      <c r="K27" s="345"/>
      <c r="L27" s="345"/>
      <c r="M27" s="364"/>
      <c r="N27" s="351"/>
      <c r="O27" s="351"/>
      <c r="P27" s="352"/>
      <c r="Q27" s="5">
        <v>52</v>
      </c>
      <c r="R27" s="342"/>
      <c r="S27" s="342"/>
      <c r="T27" s="342"/>
      <c r="U27" s="342"/>
      <c r="V27" s="342"/>
      <c r="W27" s="343"/>
      <c r="X27" s="344"/>
      <c r="Y27" s="345"/>
      <c r="Z27" s="345"/>
      <c r="AA27" s="349"/>
      <c r="AB27" s="350"/>
      <c r="AC27" s="351"/>
      <c r="AD27" s="351"/>
      <c r="AE27" s="352"/>
      <c r="AF27" s="74" t="str">
        <f t="shared" si="0"/>
        <v/>
      </c>
      <c r="AG27" s="74" t="str">
        <f t="shared" si="1"/>
        <v/>
      </c>
    </row>
    <row r="28" spans="2:33" ht="22" customHeight="1" x14ac:dyDescent="0.55000000000000004">
      <c r="B28" s="5">
        <v>23</v>
      </c>
      <c r="C28" s="342"/>
      <c r="D28" s="342"/>
      <c r="E28" s="342"/>
      <c r="F28" s="342"/>
      <c r="G28" s="342"/>
      <c r="H28" s="343"/>
      <c r="I28" s="344"/>
      <c r="J28" s="345"/>
      <c r="K28" s="345"/>
      <c r="L28" s="345"/>
      <c r="M28" s="364"/>
      <c r="N28" s="351"/>
      <c r="O28" s="351"/>
      <c r="P28" s="352"/>
      <c r="Q28" s="5">
        <v>53</v>
      </c>
      <c r="R28" s="342"/>
      <c r="S28" s="342"/>
      <c r="T28" s="342"/>
      <c r="U28" s="342"/>
      <c r="V28" s="342"/>
      <c r="W28" s="343"/>
      <c r="X28" s="344"/>
      <c r="Y28" s="345"/>
      <c r="Z28" s="345"/>
      <c r="AA28" s="349"/>
      <c r="AB28" s="350"/>
      <c r="AC28" s="351"/>
      <c r="AD28" s="351"/>
      <c r="AE28" s="352"/>
      <c r="AF28" s="74" t="str">
        <f t="shared" si="0"/>
        <v/>
      </c>
      <c r="AG28" s="74" t="str">
        <f t="shared" si="1"/>
        <v/>
      </c>
    </row>
    <row r="29" spans="2:33" ht="22" customHeight="1" x14ac:dyDescent="0.55000000000000004">
      <c r="B29" s="5">
        <v>24</v>
      </c>
      <c r="C29" s="342"/>
      <c r="D29" s="342"/>
      <c r="E29" s="342"/>
      <c r="F29" s="342"/>
      <c r="G29" s="342"/>
      <c r="H29" s="343"/>
      <c r="I29" s="344"/>
      <c r="J29" s="345"/>
      <c r="K29" s="345"/>
      <c r="L29" s="345"/>
      <c r="M29" s="364"/>
      <c r="N29" s="351"/>
      <c r="O29" s="351"/>
      <c r="P29" s="352"/>
      <c r="Q29" s="5">
        <v>54</v>
      </c>
      <c r="R29" s="342"/>
      <c r="S29" s="342"/>
      <c r="T29" s="342"/>
      <c r="U29" s="342"/>
      <c r="V29" s="342"/>
      <c r="W29" s="343"/>
      <c r="X29" s="344"/>
      <c r="Y29" s="345"/>
      <c r="Z29" s="345"/>
      <c r="AA29" s="349"/>
      <c r="AB29" s="350"/>
      <c r="AC29" s="351"/>
      <c r="AD29" s="351"/>
      <c r="AE29" s="352"/>
      <c r="AF29" s="74" t="str">
        <f t="shared" si="0"/>
        <v/>
      </c>
      <c r="AG29" s="74" t="str">
        <f t="shared" si="1"/>
        <v/>
      </c>
    </row>
    <row r="30" spans="2:33" ht="22" customHeight="1" x14ac:dyDescent="0.55000000000000004">
      <c r="B30" s="5">
        <v>25</v>
      </c>
      <c r="C30" s="342"/>
      <c r="D30" s="342"/>
      <c r="E30" s="342"/>
      <c r="F30" s="342"/>
      <c r="G30" s="342"/>
      <c r="H30" s="343"/>
      <c r="I30" s="344"/>
      <c r="J30" s="345"/>
      <c r="K30" s="345"/>
      <c r="L30" s="345"/>
      <c r="M30" s="364"/>
      <c r="N30" s="351"/>
      <c r="O30" s="351"/>
      <c r="P30" s="352"/>
      <c r="Q30" s="5">
        <v>55</v>
      </c>
      <c r="R30" s="342"/>
      <c r="S30" s="342"/>
      <c r="T30" s="342"/>
      <c r="U30" s="342"/>
      <c r="V30" s="342"/>
      <c r="W30" s="343"/>
      <c r="X30" s="344"/>
      <c r="Y30" s="345"/>
      <c r="Z30" s="345"/>
      <c r="AA30" s="349"/>
      <c r="AB30" s="350"/>
      <c r="AC30" s="351"/>
      <c r="AD30" s="351"/>
      <c r="AE30" s="352"/>
      <c r="AF30" s="74" t="str">
        <f t="shared" si="0"/>
        <v/>
      </c>
      <c r="AG30" s="74" t="str">
        <f t="shared" si="1"/>
        <v/>
      </c>
    </row>
    <row r="31" spans="2:33" ht="22" customHeight="1" x14ac:dyDescent="0.55000000000000004">
      <c r="B31" s="5">
        <v>26</v>
      </c>
      <c r="C31" s="342"/>
      <c r="D31" s="342"/>
      <c r="E31" s="342"/>
      <c r="F31" s="342"/>
      <c r="G31" s="342"/>
      <c r="H31" s="343"/>
      <c r="I31" s="344"/>
      <c r="J31" s="345"/>
      <c r="K31" s="345"/>
      <c r="L31" s="345"/>
      <c r="M31" s="364"/>
      <c r="N31" s="351"/>
      <c r="O31" s="351"/>
      <c r="P31" s="352"/>
      <c r="Q31" s="5">
        <v>56</v>
      </c>
      <c r="R31" s="342"/>
      <c r="S31" s="342"/>
      <c r="T31" s="342"/>
      <c r="U31" s="342"/>
      <c r="V31" s="342"/>
      <c r="W31" s="343"/>
      <c r="X31" s="344"/>
      <c r="Y31" s="345"/>
      <c r="Z31" s="345"/>
      <c r="AA31" s="349"/>
      <c r="AB31" s="350"/>
      <c r="AC31" s="351"/>
      <c r="AD31" s="351"/>
      <c r="AE31" s="352"/>
      <c r="AF31" s="74" t="str">
        <f t="shared" si="0"/>
        <v/>
      </c>
      <c r="AG31" s="74" t="str">
        <f t="shared" si="1"/>
        <v/>
      </c>
    </row>
    <row r="32" spans="2:33" ht="22" customHeight="1" x14ac:dyDescent="0.55000000000000004">
      <c r="B32" s="5">
        <v>27</v>
      </c>
      <c r="C32" s="342"/>
      <c r="D32" s="342"/>
      <c r="E32" s="342"/>
      <c r="F32" s="342"/>
      <c r="G32" s="342"/>
      <c r="H32" s="343"/>
      <c r="I32" s="344"/>
      <c r="J32" s="345"/>
      <c r="K32" s="345"/>
      <c r="L32" s="345"/>
      <c r="M32" s="364"/>
      <c r="N32" s="351"/>
      <c r="O32" s="351"/>
      <c r="P32" s="352"/>
      <c r="Q32" s="5">
        <v>57</v>
      </c>
      <c r="R32" s="342"/>
      <c r="S32" s="342"/>
      <c r="T32" s="342"/>
      <c r="U32" s="342"/>
      <c r="V32" s="342"/>
      <c r="W32" s="343"/>
      <c r="X32" s="344"/>
      <c r="Y32" s="345"/>
      <c r="Z32" s="345"/>
      <c r="AA32" s="349"/>
      <c r="AB32" s="350"/>
      <c r="AC32" s="351"/>
      <c r="AD32" s="351"/>
      <c r="AE32" s="352"/>
      <c r="AF32" s="74" t="str">
        <f t="shared" si="0"/>
        <v/>
      </c>
      <c r="AG32" s="74" t="str">
        <f t="shared" si="1"/>
        <v/>
      </c>
    </row>
    <row r="33" spans="2:33" ht="22" customHeight="1" x14ac:dyDescent="0.55000000000000004">
      <c r="B33" s="5">
        <v>28</v>
      </c>
      <c r="C33" s="342"/>
      <c r="D33" s="342"/>
      <c r="E33" s="342"/>
      <c r="F33" s="342"/>
      <c r="G33" s="342"/>
      <c r="H33" s="343"/>
      <c r="I33" s="344"/>
      <c r="J33" s="345"/>
      <c r="K33" s="345"/>
      <c r="L33" s="345"/>
      <c r="M33" s="364"/>
      <c r="N33" s="351"/>
      <c r="O33" s="351"/>
      <c r="P33" s="352"/>
      <c r="Q33" s="5">
        <v>58</v>
      </c>
      <c r="R33" s="342"/>
      <c r="S33" s="342"/>
      <c r="T33" s="342"/>
      <c r="U33" s="342"/>
      <c r="V33" s="342"/>
      <c r="W33" s="343"/>
      <c r="X33" s="344"/>
      <c r="Y33" s="345"/>
      <c r="Z33" s="345"/>
      <c r="AA33" s="349"/>
      <c r="AB33" s="350"/>
      <c r="AC33" s="351"/>
      <c r="AD33" s="351"/>
      <c r="AE33" s="352"/>
      <c r="AF33" s="74" t="str">
        <f t="shared" si="0"/>
        <v/>
      </c>
      <c r="AG33" s="74" t="str">
        <f t="shared" si="1"/>
        <v/>
      </c>
    </row>
    <row r="34" spans="2:33" ht="22" customHeight="1" x14ac:dyDescent="0.55000000000000004">
      <c r="B34" s="5">
        <v>29</v>
      </c>
      <c r="C34" s="342"/>
      <c r="D34" s="342"/>
      <c r="E34" s="342"/>
      <c r="F34" s="342"/>
      <c r="G34" s="342"/>
      <c r="H34" s="343"/>
      <c r="I34" s="344"/>
      <c r="J34" s="345"/>
      <c r="K34" s="345"/>
      <c r="L34" s="345"/>
      <c r="M34" s="364"/>
      <c r="N34" s="351"/>
      <c r="O34" s="351"/>
      <c r="P34" s="352"/>
      <c r="Q34" s="5">
        <v>59</v>
      </c>
      <c r="R34" s="342"/>
      <c r="S34" s="342"/>
      <c r="T34" s="342"/>
      <c r="U34" s="342"/>
      <c r="V34" s="342"/>
      <c r="W34" s="343"/>
      <c r="X34" s="344"/>
      <c r="Y34" s="345"/>
      <c r="Z34" s="345"/>
      <c r="AA34" s="349"/>
      <c r="AB34" s="350"/>
      <c r="AC34" s="351"/>
      <c r="AD34" s="351"/>
      <c r="AE34" s="352"/>
      <c r="AF34" s="74" t="str">
        <f t="shared" si="0"/>
        <v/>
      </c>
      <c r="AG34" s="74" t="str">
        <f t="shared" si="1"/>
        <v/>
      </c>
    </row>
    <row r="35" spans="2:33" ht="22" customHeight="1" thickBot="1" x14ac:dyDescent="0.6">
      <c r="B35" s="6">
        <v>30</v>
      </c>
      <c r="C35" s="342"/>
      <c r="D35" s="342"/>
      <c r="E35" s="342"/>
      <c r="F35" s="342"/>
      <c r="G35" s="342"/>
      <c r="H35" s="343"/>
      <c r="I35" s="344"/>
      <c r="J35" s="345"/>
      <c r="K35" s="345"/>
      <c r="L35" s="345"/>
      <c r="M35" s="365"/>
      <c r="N35" s="366"/>
      <c r="O35" s="366"/>
      <c r="P35" s="367"/>
      <c r="Q35" s="6">
        <v>60</v>
      </c>
      <c r="R35" s="368"/>
      <c r="S35" s="368"/>
      <c r="T35" s="368"/>
      <c r="U35" s="368"/>
      <c r="V35" s="368"/>
      <c r="W35" s="369"/>
      <c r="X35" s="370"/>
      <c r="Y35" s="371"/>
      <c r="Z35" s="371"/>
      <c r="AA35" s="372"/>
      <c r="AB35" s="373"/>
      <c r="AC35" s="374"/>
      <c r="AD35" s="374"/>
      <c r="AE35" s="375"/>
      <c r="AF35" s="74" t="str">
        <f t="shared" si="0"/>
        <v/>
      </c>
      <c r="AG35" s="74" t="str">
        <f t="shared" si="1"/>
        <v/>
      </c>
    </row>
    <row r="36" spans="2:33" ht="22" customHeight="1" thickBot="1" x14ac:dyDescent="0.6">
      <c r="B36" s="376" t="s">
        <v>19</v>
      </c>
      <c r="C36" s="173"/>
      <c r="D36" s="173"/>
      <c r="E36" s="173"/>
      <c r="F36" s="173"/>
      <c r="G36" s="173"/>
      <c r="H36" s="173"/>
      <c r="I36" s="377">
        <f>COUNTA(C6:H35,R6:W35)</f>
        <v>0</v>
      </c>
      <c r="J36" s="377"/>
      <c r="K36" s="377"/>
      <c r="L36" s="377"/>
      <c r="M36" s="377"/>
      <c r="N36" s="377"/>
      <c r="O36" s="377"/>
      <c r="P36" s="377"/>
      <c r="Q36" s="378"/>
      <c r="R36" s="379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1"/>
    </row>
    <row r="37" spans="2:33" s="78" customFormat="1" ht="22" customHeight="1" x14ac:dyDescent="0.55000000000000004">
      <c r="B37" s="382" t="s">
        <v>20</v>
      </c>
      <c r="C37" s="385" t="s">
        <v>70</v>
      </c>
      <c r="D37" s="386"/>
      <c r="E37" s="386"/>
      <c r="F37" s="386"/>
      <c r="G37" s="387"/>
      <c r="H37" s="76" t="s">
        <v>22</v>
      </c>
      <c r="I37" s="394" t="s">
        <v>12</v>
      </c>
      <c r="J37" s="394"/>
      <c r="K37" s="394"/>
      <c r="L37" s="394"/>
      <c r="M37" s="394"/>
      <c r="N37" s="395">
        <f>COUNTIF($AF$6:$AF$35,I37)+COUNTIF($AG$6:$AG$35,I37)</f>
        <v>0</v>
      </c>
      <c r="O37" s="395"/>
      <c r="P37" s="77" t="s">
        <v>24</v>
      </c>
      <c r="Q37" s="394" t="s">
        <v>64</v>
      </c>
      <c r="R37" s="394"/>
      <c r="S37" s="394"/>
      <c r="T37" s="394"/>
      <c r="U37" s="394"/>
      <c r="V37" s="395">
        <f>COUNTIF($AF$6:$AF$35,Q37)+COUNTIF($AG$6:$AG$35,Q37)</f>
        <v>0</v>
      </c>
      <c r="W37" s="395"/>
      <c r="X37" s="77" t="s">
        <v>26</v>
      </c>
      <c r="Y37" s="394" t="s">
        <v>61</v>
      </c>
      <c r="Z37" s="394"/>
      <c r="AA37" s="394"/>
      <c r="AB37" s="394"/>
      <c r="AC37" s="394"/>
      <c r="AD37" s="400">
        <f>COUNTIF($AF$6:$AF$35,Y37)+COUNTIF($AG$6:$AG$35,Y37)</f>
        <v>0</v>
      </c>
      <c r="AE37" s="401"/>
    </row>
    <row r="38" spans="2:33" ht="22" customHeight="1" x14ac:dyDescent="0.55000000000000004">
      <c r="B38" s="383"/>
      <c r="C38" s="388"/>
      <c r="D38" s="389"/>
      <c r="E38" s="389"/>
      <c r="F38" s="389"/>
      <c r="G38" s="390"/>
      <c r="H38" s="79" t="s">
        <v>28</v>
      </c>
      <c r="I38" s="396" t="s">
        <v>15</v>
      </c>
      <c r="J38" s="396"/>
      <c r="K38" s="396"/>
      <c r="L38" s="396"/>
      <c r="M38" s="396"/>
      <c r="N38" s="397">
        <f t="shared" ref="N38:N44" si="2">COUNTIF($AF$6:$AF$35,I38)+COUNTIF($AG$6:$AG$35,I38)</f>
        <v>0</v>
      </c>
      <c r="O38" s="397"/>
      <c r="P38" s="80" t="s">
        <v>30</v>
      </c>
      <c r="Q38" s="396" t="s">
        <v>31</v>
      </c>
      <c r="R38" s="396"/>
      <c r="S38" s="396"/>
      <c r="T38" s="396"/>
      <c r="U38" s="396"/>
      <c r="V38" s="397">
        <f t="shared" ref="V38:V41" si="3">COUNTIF($AF$6:$AF$35,Q38)+COUNTIF($AG$6:$AG$35,Q38)</f>
        <v>0</v>
      </c>
      <c r="W38" s="397"/>
      <c r="X38" s="80" t="s">
        <v>32</v>
      </c>
      <c r="Y38" s="396" t="s">
        <v>33</v>
      </c>
      <c r="Z38" s="396"/>
      <c r="AA38" s="396"/>
      <c r="AB38" s="396"/>
      <c r="AC38" s="396"/>
      <c r="AD38" s="398">
        <f t="shared" ref="AD38:AD41" si="4">COUNTIF($AF$6:$AF$35,Y38)+COUNTIF($AG$6:$AG$35,Y38)</f>
        <v>0</v>
      </c>
      <c r="AE38" s="399"/>
    </row>
    <row r="39" spans="2:33" ht="22" customHeight="1" thickBot="1" x14ac:dyDescent="0.6">
      <c r="B39" s="383"/>
      <c r="C39" s="391"/>
      <c r="D39" s="392"/>
      <c r="E39" s="392"/>
      <c r="F39" s="392"/>
      <c r="G39" s="393"/>
      <c r="H39" s="79" t="s">
        <v>34</v>
      </c>
      <c r="I39" s="396" t="s">
        <v>35</v>
      </c>
      <c r="J39" s="396"/>
      <c r="K39" s="396"/>
      <c r="L39" s="396"/>
      <c r="M39" s="396"/>
      <c r="N39" s="397">
        <f t="shared" si="2"/>
        <v>0</v>
      </c>
      <c r="O39" s="397"/>
      <c r="P39" s="80" t="s">
        <v>36</v>
      </c>
      <c r="Q39" s="396" t="s">
        <v>37</v>
      </c>
      <c r="R39" s="396"/>
      <c r="S39" s="396"/>
      <c r="T39" s="396"/>
      <c r="U39" s="396"/>
      <c r="V39" s="397">
        <f t="shared" si="3"/>
        <v>0</v>
      </c>
      <c r="W39" s="397"/>
      <c r="X39" s="80" t="s">
        <v>39</v>
      </c>
      <c r="Y39" s="396" t="s">
        <v>40</v>
      </c>
      <c r="Z39" s="396"/>
      <c r="AA39" s="396"/>
      <c r="AB39" s="396"/>
      <c r="AC39" s="396"/>
      <c r="AD39" s="398">
        <f t="shared" si="4"/>
        <v>0</v>
      </c>
      <c r="AE39" s="399"/>
    </row>
    <row r="40" spans="2:33" ht="22" customHeight="1" thickBot="1" x14ac:dyDescent="0.6">
      <c r="B40" s="383"/>
      <c r="C40" s="415" t="s">
        <v>38</v>
      </c>
      <c r="D40" s="416"/>
      <c r="E40" s="417">
        <f>SUM(N37,V37,AD37,N38,V38,AD38,N39,V39,AD39,N40,V40,AD40)</f>
        <v>0</v>
      </c>
      <c r="F40" s="418"/>
      <c r="G40" s="418"/>
      <c r="H40" s="81" t="s">
        <v>41</v>
      </c>
      <c r="I40" s="402" t="s">
        <v>16</v>
      </c>
      <c r="J40" s="402"/>
      <c r="K40" s="402"/>
      <c r="L40" s="402"/>
      <c r="M40" s="402"/>
      <c r="N40" s="419">
        <f t="shared" si="2"/>
        <v>0</v>
      </c>
      <c r="O40" s="419"/>
      <c r="P40" s="82" t="s">
        <v>42</v>
      </c>
      <c r="Q40" s="402" t="s">
        <v>63</v>
      </c>
      <c r="R40" s="402"/>
      <c r="S40" s="402"/>
      <c r="T40" s="402"/>
      <c r="U40" s="402"/>
      <c r="V40" s="419">
        <f t="shared" si="3"/>
        <v>0</v>
      </c>
      <c r="W40" s="419"/>
      <c r="X40" s="82" t="s">
        <v>44</v>
      </c>
      <c r="Y40" s="402" t="s">
        <v>59</v>
      </c>
      <c r="Z40" s="402"/>
      <c r="AA40" s="402"/>
      <c r="AB40" s="402"/>
      <c r="AC40" s="402"/>
      <c r="AD40" s="403">
        <f t="shared" si="4"/>
        <v>0</v>
      </c>
      <c r="AE40" s="404"/>
    </row>
    <row r="41" spans="2:33" ht="22" customHeight="1" thickBot="1" x14ac:dyDescent="0.6">
      <c r="B41" s="383"/>
      <c r="C41" s="405" t="s">
        <v>65</v>
      </c>
      <c r="D41" s="405"/>
      <c r="E41" s="405"/>
      <c r="F41" s="405"/>
      <c r="G41" s="406"/>
      <c r="H41" s="83" t="s">
        <v>22</v>
      </c>
      <c r="I41" s="411" t="s">
        <v>13</v>
      </c>
      <c r="J41" s="411"/>
      <c r="K41" s="411"/>
      <c r="L41" s="411"/>
      <c r="M41" s="411"/>
      <c r="N41" s="412">
        <f t="shared" si="2"/>
        <v>0</v>
      </c>
      <c r="O41" s="412"/>
      <c r="P41" s="84" t="s">
        <v>24</v>
      </c>
      <c r="Q41" s="411" t="s">
        <v>66</v>
      </c>
      <c r="R41" s="411"/>
      <c r="S41" s="411"/>
      <c r="T41" s="411"/>
      <c r="U41" s="411"/>
      <c r="V41" s="412">
        <f t="shared" si="3"/>
        <v>0</v>
      </c>
      <c r="W41" s="412"/>
      <c r="X41" s="84" t="s">
        <v>26</v>
      </c>
      <c r="Y41" s="411" t="s">
        <v>67</v>
      </c>
      <c r="Z41" s="411"/>
      <c r="AA41" s="411"/>
      <c r="AB41" s="411"/>
      <c r="AC41" s="411"/>
      <c r="AD41" s="317">
        <f t="shared" si="4"/>
        <v>0</v>
      </c>
      <c r="AE41" s="318"/>
    </row>
    <row r="42" spans="2:33" ht="22" customHeight="1" x14ac:dyDescent="0.55000000000000004">
      <c r="B42" s="383"/>
      <c r="C42" s="407"/>
      <c r="D42" s="407"/>
      <c r="E42" s="407"/>
      <c r="F42" s="407"/>
      <c r="G42" s="408"/>
      <c r="H42" s="413"/>
      <c r="I42" s="414"/>
      <c r="J42" s="414"/>
      <c r="K42" s="414"/>
      <c r="L42" s="414"/>
      <c r="M42" s="414"/>
      <c r="N42" s="420">
        <f>COUNTIF($AF$6:$AF$35,H42)+COUNTIF($AG$6:$AG$35,H42)</f>
        <v>0</v>
      </c>
      <c r="O42" s="420"/>
      <c r="P42" s="414"/>
      <c r="Q42" s="414"/>
      <c r="R42" s="414"/>
      <c r="S42" s="414"/>
      <c r="T42" s="414"/>
      <c r="U42" s="414"/>
      <c r="V42" s="420">
        <f>COUNTIF($AF$6:$AF$35,P42)+COUNTIF($AG$6:$AG$35,P42)</f>
        <v>0</v>
      </c>
      <c r="W42" s="420"/>
      <c r="X42" s="414"/>
      <c r="Y42" s="414"/>
      <c r="Z42" s="414"/>
      <c r="AA42" s="414"/>
      <c r="AB42" s="414"/>
      <c r="AC42" s="414"/>
      <c r="AD42" s="421">
        <f>COUNTIF($AF$6:$AF$35,X42)+COUNTIF($AG$6:$AG$35,X42)</f>
        <v>0</v>
      </c>
      <c r="AE42" s="422"/>
    </row>
    <row r="43" spans="2:33" ht="22" customHeight="1" thickBot="1" x14ac:dyDescent="0.6">
      <c r="B43" s="383"/>
      <c r="C43" s="409"/>
      <c r="D43" s="409"/>
      <c r="E43" s="409"/>
      <c r="F43" s="409"/>
      <c r="G43" s="410"/>
      <c r="H43" s="423"/>
      <c r="I43" s="424"/>
      <c r="J43" s="424"/>
      <c r="K43" s="424"/>
      <c r="L43" s="424"/>
      <c r="M43" s="424"/>
      <c r="N43" s="425">
        <f t="shared" si="2"/>
        <v>0</v>
      </c>
      <c r="O43" s="425"/>
      <c r="P43" s="424"/>
      <c r="Q43" s="424"/>
      <c r="R43" s="424"/>
      <c r="S43" s="424"/>
      <c r="T43" s="424"/>
      <c r="U43" s="424"/>
      <c r="V43" s="425">
        <f t="shared" ref="V43:V44" si="5">COUNTIF($AF$6:$AF$35,P43)+COUNTIF($AG$6:$AG$35,P43)</f>
        <v>0</v>
      </c>
      <c r="W43" s="425"/>
      <c r="X43" s="424"/>
      <c r="Y43" s="424"/>
      <c r="Z43" s="424"/>
      <c r="AA43" s="424"/>
      <c r="AB43" s="424"/>
      <c r="AC43" s="424"/>
      <c r="AD43" s="426">
        <f>COUNTIF($AF$6:$AF$35,X43)+COUNTIF($AG$6:$AG$35,X43)</f>
        <v>0</v>
      </c>
      <c r="AE43" s="427"/>
    </row>
    <row r="44" spans="2:33" ht="22" customHeight="1" thickBot="1" x14ac:dyDescent="0.6">
      <c r="B44" s="384"/>
      <c r="C44" s="428" t="s">
        <v>38</v>
      </c>
      <c r="D44" s="429"/>
      <c r="E44" s="430">
        <f>SUM(N41:O44,V41:W44,AD41:AE44)</f>
        <v>0</v>
      </c>
      <c r="F44" s="431"/>
      <c r="G44" s="431"/>
      <c r="H44" s="432"/>
      <c r="I44" s="433"/>
      <c r="J44" s="433"/>
      <c r="K44" s="433"/>
      <c r="L44" s="433"/>
      <c r="M44" s="433"/>
      <c r="N44" s="434">
        <f t="shared" si="2"/>
        <v>0</v>
      </c>
      <c r="O44" s="434"/>
      <c r="P44" s="433"/>
      <c r="Q44" s="433"/>
      <c r="R44" s="433"/>
      <c r="S44" s="433"/>
      <c r="T44" s="433"/>
      <c r="U44" s="433"/>
      <c r="V44" s="434">
        <f t="shared" si="5"/>
        <v>0</v>
      </c>
      <c r="W44" s="434"/>
      <c r="X44" s="433"/>
      <c r="Y44" s="433"/>
      <c r="Z44" s="433"/>
      <c r="AA44" s="433"/>
      <c r="AB44" s="433"/>
      <c r="AC44" s="433"/>
      <c r="AD44" s="435">
        <f>COUNTIF($AF$6:$AF$35,X44)+COUNTIF($AG$6:$AG$35,X44)</f>
        <v>0</v>
      </c>
      <c r="AE44" s="436"/>
    </row>
    <row r="45" spans="2:33" ht="25" customHeight="1" x14ac:dyDescent="0.55000000000000004">
      <c r="B45" s="92" t="s">
        <v>49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2:33" ht="25" customHeight="1" x14ac:dyDescent="0.55000000000000004">
      <c r="B46" s="93" t="s">
        <v>50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256">
    <mergeCell ref="X43:AC43"/>
    <mergeCell ref="B45:AE45"/>
    <mergeCell ref="B46:AE46"/>
    <mergeCell ref="AD43:AE43"/>
    <mergeCell ref="C44:D44"/>
    <mergeCell ref="E44:G44"/>
    <mergeCell ref="H44:M44"/>
    <mergeCell ref="N44:O44"/>
    <mergeCell ref="P44:U44"/>
    <mergeCell ref="V44:W44"/>
    <mergeCell ref="X44:AC44"/>
    <mergeCell ref="AD44:AE44"/>
    <mergeCell ref="AD40:AE40"/>
    <mergeCell ref="C41:G43"/>
    <mergeCell ref="I41:M41"/>
    <mergeCell ref="N41:O41"/>
    <mergeCell ref="Q41:U41"/>
    <mergeCell ref="V41:W41"/>
    <mergeCell ref="Y41:AC41"/>
    <mergeCell ref="AD41:AE41"/>
    <mergeCell ref="H42:M42"/>
    <mergeCell ref="C40:D40"/>
    <mergeCell ref="E40:G40"/>
    <mergeCell ref="I40:M40"/>
    <mergeCell ref="N40:O40"/>
    <mergeCell ref="Q40:U40"/>
    <mergeCell ref="V40:W40"/>
    <mergeCell ref="N42:O42"/>
    <mergeCell ref="P42:U42"/>
    <mergeCell ref="V42:W42"/>
    <mergeCell ref="X42:AC42"/>
    <mergeCell ref="AD42:AE42"/>
    <mergeCell ref="H43:M43"/>
    <mergeCell ref="N43:O43"/>
    <mergeCell ref="P43:U43"/>
    <mergeCell ref="V43:W43"/>
    <mergeCell ref="B36:H36"/>
    <mergeCell ref="I36:Q36"/>
    <mergeCell ref="R36:AE36"/>
    <mergeCell ref="B37:B44"/>
    <mergeCell ref="C37:G39"/>
    <mergeCell ref="I37:M37"/>
    <mergeCell ref="N37:O37"/>
    <mergeCell ref="Q37:U37"/>
    <mergeCell ref="V37:W37"/>
    <mergeCell ref="Y37:AC37"/>
    <mergeCell ref="I39:M39"/>
    <mergeCell ref="N39:O39"/>
    <mergeCell ref="Q39:U39"/>
    <mergeCell ref="V39:W39"/>
    <mergeCell ref="Y39:AC39"/>
    <mergeCell ref="AD39:AE39"/>
    <mergeCell ref="AD37:AE37"/>
    <mergeCell ref="I38:M38"/>
    <mergeCell ref="N38:O38"/>
    <mergeCell ref="Q38:U38"/>
    <mergeCell ref="V38:W38"/>
    <mergeCell ref="Y38:AC38"/>
    <mergeCell ref="AD38:AE38"/>
    <mergeCell ref="Y40:AC40"/>
    <mergeCell ref="C35:H35"/>
    <mergeCell ref="I35:L35"/>
    <mergeCell ref="M35:P35"/>
    <mergeCell ref="R35:W35"/>
    <mergeCell ref="X35:AA35"/>
    <mergeCell ref="AB35:AE35"/>
    <mergeCell ref="C34:H34"/>
    <mergeCell ref="I34:L34"/>
    <mergeCell ref="M34:P34"/>
    <mergeCell ref="R34:W34"/>
    <mergeCell ref="X34:AA34"/>
    <mergeCell ref="AB34:AE34"/>
    <mergeCell ref="C33:H33"/>
    <mergeCell ref="I33:L33"/>
    <mergeCell ref="M33:P33"/>
    <mergeCell ref="R33:W33"/>
    <mergeCell ref="X33:AA33"/>
    <mergeCell ref="AB33:AE33"/>
    <mergeCell ref="C32:H32"/>
    <mergeCell ref="I32:L32"/>
    <mergeCell ref="M32:P32"/>
    <mergeCell ref="R32:W32"/>
    <mergeCell ref="X32:AA32"/>
    <mergeCell ref="AB32:AE32"/>
    <mergeCell ref="C31:H31"/>
    <mergeCell ref="I31:L31"/>
    <mergeCell ref="M31:P31"/>
    <mergeCell ref="R31:W31"/>
    <mergeCell ref="X31:AA31"/>
    <mergeCell ref="AB31:AE31"/>
    <mergeCell ref="C30:H30"/>
    <mergeCell ref="I30:L30"/>
    <mergeCell ref="M30:P30"/>
    <mergeCell ref="R30:W30"/>
    <mergeCell ref="X30:AA30"/>
    <mergeCell ref="AB30:AE30"/>
    <mergeCell ref="C29:H29"/>
    <mergeCell ref="I29:L29"/>
    <mergeCell ref="M29:P29"/>
    <mergeCell ref="R29:W29"/>
    <mergeCell ref="X29:AA29"/>
    <mergeCell ref="AB29:AE29"/>
    <mergeCell ref="C28:H28"/>
    <mergeCell ref="I28:L28"/>
    <mergeCell ref="M28:P28"/>
    <mergeCell ref="R28:W28"/>
    <mergeCell ref="X28:AA28"/>
    <mergeCell ref="AB28:AE28"/>
    <mergeCell ref="C27:H27"/>
    <mergeCell ref="I27:L27"/>
    <mergeCell ref="M27:P27"/>
    <mergeCell ref="R27:W27"/>
    <mergeCell ref="X27:AA27"/>
    <mergeCell ref="AB27:AE27"/>
    <mergeCell ref="C26:H26"/>
    <mergeCell ref="I26:L26"/>
    <mergeCell ref="M26:P26"/>
    <mergeCell ref="R26:W26"/>
    <mergeCell ref="X26:AA26"/>
    <mergeCell ref="AB26:AE26"/>
    <mergeCell ref="C25:H25"/>
    <mergeCell ref="I25:L25"/>
    <mergeCell ref="M25:P25"/>
    <mergeCell ref="R25:W25"/>
    <mergeCell ref="X25:AA25"/>
    <mergeCell ref="AB25:AE25"/>
    <mergeCell ref="C24:H24"/>
    <mergeCell ref="I24:L24"/>
    <mergeCell ref="M24:P24"/>
    <mergeCell ref="R24:W24"/>
    <mergeCell ref="X24:AA24"/>
    <mergeCell ref="AB24:AE24"/>
    <mergeCell ref="C23:H23"/>
    <mergeCell ref="I23:L23"/>
    <mergeCell ref="M23:P23"/>
    <mergeCell ref="R23:W23"/>
    <mergeCell ref="X23:AA23"/>
    <mergeCell ref="AB23:AE23"/>
    <mergeCell ref="C22:H22"/>
    <mergeCell ref="I22:L22"/>
    <mergeCell ref="M22:P22"/>
    <mergeCell ref="R22:W22"/>
    <mergeCell ref="X22:AA22"/>
    <mergeCell ref="AB22:AE22"/>
    <mergeCell ref="C21:H21"/>
    <mergeCell ref="I21:L21"/>
    <mergeCell ref="M21:P21"/>
    <mergeCell ref="R21:W21"/>
    <mergeCell ref="X21:AA21"/>
    <mergeCell ref="AB21:AE21"/>
    <mergeCell ref="C20:H20"/>
    <mergeCell ref="I20:L20"/>
    <mergeCell ref="M20:P20"/>
    <mergeCell ref="R20:W20"/>
    <mergeCell ref="X20:AA20"/>
    <mergeCell ref="AB20:AE20"/>
    <mergeCell ref="C19:H19"/>
    <mergeCell ref="I19:L19"/>
    <mergeCell ref="M19:P19"/>
    <mergeCell ref="R19:W19"/>
    <mergeCell ref="X19:AA19"/>
    <mergeCell ref="AB19:AE19"/>
    <mergeCell ref="C18:H18"/>
    <mergeCell ref="I18:L18"/>
    <mergeCell ref="M18:P18"/>
    <mergeCell ref="R18:W18"/>
    <mergeCell ref="X18:AA18"/>
    <mergeCell ref="AB18:AE18"/>
    <mergeCell ref="C17:H17"/>
    <mergeCell ref="I17:L17"/>
    <mergeCell ref="M17:P17"/>
    <mergeCell ref="R17:W17"/>
    <mergeCell ref="X17:AA17"/>
    <mergeCell ref="AB17:AE17"/>
    <mergeCell ref="C16:H16"/>
    <mergeCell ref="I16:L16"/>
    <mergeCell ref="M16:P16"/>
    <mergeCell ref="R16:W16"/>
    <mergeCell ref="X16:AA16"/>
    <mergeCell ref="AB16:AE16"/>
    <mergeCell ref="C15:H15"/>
    <mergeCell ref="I15:L15"/>
    <mergeCell ref="M15:P15"/>
    <mergeCell ref="R15:W15"/>
    <mergeCell ref="X15:AA15"/>
    <mergeCell ref="AB15:AE15"/>
    <mergeCell ref="C14:H14"/>
    <mergeCell ref="I14:L14"/>
    <mergeCell ref="M14:P14"/>
    <mergeCell ref="R14:W14"/>
    <mergeCell ref="X14:AA14"/>
    <mergeCell ref="AB14:AE14"/>
    <mergeCell ref="C13:H13"/>
    <mergeCell ref="I13:L13"/>
    <mergeCell ref="M13:P13"/>
    <mergeCell ref="R13:W13"/>
    <mergeCell ref="X13:AA13"/>
    <mergeCell ref="AB13:AE13"/>
    <mergeCell ref="C12:H12"/>
    <mergeCell ref="I12:L12"/>
    <mergeCell ref="M12:P12"/>
    <mergeCell ref="R12:W12"/>
    <mergeCell ref="X12:AA12"/>
    <mergeCell ref="AB12:AE12"/>
    <mergeCell ref="C11:H11"/>
    <mergeCell ref="I11:L11"/>
    <mergeCell ref="M11:P11"/>
    <mergeCell ref="R11:W11"/>
    <mergeCell ref="X11:AA11"/>
    <mergeCell ref="AB11:AE11"/>
    <mergeCell ref="C10:H10"/>
    <mergeCell ref="I10:L10"/>
    <mergeCell ref="M10:P10"/>
    <mergeCell ref="R10:W10"/>
    <mergeCell ref="X10:AA10"/>
    <mergeCell ref="AB10:AE10"/>
    <mergeCell ref="C9:H9"/>
    <mergeCell ref="I9:L9"/>
    <mergeCell ref="M9:P9"/>
    <mergeCell ref="R9:W9"/>
    <mergeCell ref="X9:AA9"/>
    <mergeCell ref="AB9:AE9"/>
    <mergeCell ref="C8:H8"/>
    <mergeCell ref="I8:L8"/>
    <mergeCell ref="M8:P8"/>
    <mergeCell ref="R8:W8"/>
    <mergeCell ref="X8:AA8"/>
    <mergeCell ref="AB8:AE8"/>
    <mergeCell ref="C7:H7"/>
    <mergeCell ref="I7:L7"/>
    <mergeCell ref="M7:P7"/>
    <mergeCell ref="R7:W7"/>
    <mergeCell ref="X7:AA7"/>
    <mergeCell ref="AB7:AE7"/>
    <mergeCell ref="C6:H6"/>
    <mergeCell ref="I6:L6"/>
    <mergeCell ref="M6:P6"/>
    <mergeCell ref="R6:W6"/>
    <mergeCell ref="X6:AA6"/>
    <mergeCell ref="AB6:AE6"/>
    <mergeCell ref="B1:AE1"/>
    <mergeCell ref="B2:C2"/>
    <mergeCell ref="D2:G2"/>
    <mergeCell ref="H2:AE2"/>
    <mergeCell ref="C5:H5"/>
    <mergeCell ref="I5:L5"/>
    <mergeCell ref="M5:P5"/>
    <mergeCell ref="R5:W5"/>
    <mergeCell ref="X5:AA5"/>
    <mergeCell ref="AB5:AE5"/>
    <mergeCell ref="B3:C3"/>
    <mergeCell ref="D3:G3"/>
    <mergeCell ref="H3:AE3"/>
    <mergeCell ref="B4:C4"/>
    <mergeCell ref="D4:G4"/>
    <mergeCell ref="H4:AE4"/>
  </mergeCells>
  <phoneticPr fontId="1"/>
  <printOptions horizontalCentered="1"/>
  <pageMargins left="0" right="0" top="0.39370078740157483" bottom="0.3937007874015748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1:AJ46"/>
  <sheetViews>
    <sheetView zoomScaleNormal="100" workbookViewId="0"/>
  </sheetViews>
  <sheetFormatPr defaultColWidth="9" defaultRowHeight="15" x14ac:dyDescent="0.55000000000000004"/>
  <cols>
    <col min="1" max="1" width="2" style="1" customWidth="1"/>
    <col min="2" max="2" width="4.83203125" style="1" customWidth="1"/>
    <col min="3" max="4" width="3.83203125" style="1" customWidth="1"/>
    <col min="5" max="5" width="2.58203125" style="1" customWidth="1"/>
    <col min="6" max="14" width="3.83203125" style="1" customWidth="1"/>
    <col min="15" max="15" width="2.33203125" style="1" customWidth="1"/>
    <col min="16" max="16" width="3.83203125" style="1" customWidth="1"/>
    <col min="17" max="17" width="5.25" style="1" customWidth="1"/>
    <col min="18" max="19" width="3.83203125" style="1" customWidth="1"/>
    <col min="20" max="20" width="2.58203125" style="1" customWidth="1"/>
    <col min="21" max="21" width="3.83203125" style="1" customWidth="1"/>
    <col min="22" max="22" width="2.58203125" style="1" customWidth="1"/>
    <col min="23" max="30" width="3.83203125" style="1" customWidth="1"/>
    <col min="31" max="31" width="3" style="1" customWidth="1"/>
    <col min="32" max="32" width="26.75" style="1" hidden="1" customWidth="1"/>
    <col min="33" max="33" width="18.58203125" style="1" hidden="1" customWidth="1"/>
    <col min="34" max="16384" width="9" style="1"/>
  </cols>
  <sheetData>
    <row r="1" spans="2:36" ht="20.149999999999999" customHeight="1" x14ac:dyDescent="0.55000000000000004">
      <c r="B1" s="333" t="s">
        <v>52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</row>
    <row r="2" spans="2:36" ht="20.149999999999999" customHeight="1" x14ac:dyDescent="0.55000000000000004">
      <c r="B2" s="334"/>
      <c r="C2" s="334"/>
      <c r="D2" s="334" t="s">
        <v>53</v>
      </c>
      <c r="E2" s="334"/>
      <c r="F2" s="334"/>
      <c r="G2" s="334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</row>
    <row r="3" spans="2:36" ht="20.25" customHeight="1" x14ac:dyDescent="0.55000000000000004">
      <c r="B3" s="334"/>
      <c r="C3" s="334"/>
      <c r="D3" s="334" t="s">
        <v>54</v>
      </c>
      <c r="E3" s="334"/>
      <c r="F3" s="334"/>
      <c r="G3" s="334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</row>
    <row r="4" spans="2:36" ht="20.149999999999999" customHeight="1" thickBot="1" x14ac:dyDescent="0.6">
      <c r="B4" s="334"/>
      <c r="C4" s="334"/>
      <c r="D4" s="341" t="s">
        <v>55</v>
      </c>
      <c r="E4" s="341"/>
      <c r="F4" s="341"/>
      <c r="G4" s="341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</row>
    <row r="5" spans="2:36" ht="22" customHeight="1" thickBot="1" x14ac:dyDescent="0.6">
      <c r="B5" s="2" t="s">
        <v>5</v>
      </c>
      <c r="C5" s="336" t="s">
        <v>56</v>
      </c>
      <c r="D5" s="336"/>
      <c r="E5" s="336"/>
      <c r="F5" s="336"/>
      <c r="G5" s="336"/>
      <c r="H5" s="336"/>
      <c r="I5" s="174" t="s">
        <v>7</v>
      </c>
      <c r="J5" s="149"/>
      <c r="K5" s="149"/>
      <c r="L5" s="337"/>
      <c r="M5" s="338" t="s">
        <v>57</v>
      </c>
      <c r="N5" s="339"/>
      <c r="O5" s="339"/>
      <c r="P5" s="339"/>
      <c r="Q5" s="2" t="s">
        <v>58</v>
      </c>
      <c r="R5" s="336" t="s">
        <v>56</v>
      </c>
      <c r="S5" s="336"/>
      <c r="T5" s="336"/>
      <c r="U5" s="336"/>
      <c r="V5" s="336"/>
      <c r="W5" s="336"/>
      <c r="X5" s="174" t="s">
        <v>7</v>
      </c>
      <c r="Y5" s="149"/>
      <c r="Z5" s="149"/>
      <c r="AA5" s="337"/>
      <c r="AB5" s="338" t="s">
        <v>57</v>
      </c>
      <c r="AC5" s="339"/>
      <c r="AD5" s="339"/>
      <c r="AE5" s="340"/>
      <c r="AF5" s="74" t="s">
        <v>69</v>
      </c>
      <c r="AG5" s="74" t="s">
        <v>68</v>
      </c>
    </row>
    <row r="6" spans="2:36" ht="22" customHeight="1" x14ac:dyDescent="0.55000000000000004">
      <c r="B6" s="4">
        <v>61</v>
      </c>
      <c r="C6" s="353"/>
      <c r="D6" s="353"/>
      <c r="E6" s="353"/>
      <c r="F6" s="353"/>
      <c r="G6" s="353"/>
      <c r="H6" s="354"/>
      <c r="I6" s="355"/>
      <c r="J6" s="356"/>
      <c r="K6" s="356"/>
      <c r="L6" s="356"/>
      <c r="M6" s="357"/>
      <c r="N6" s="358"/>
      <c r="O6" s="358"/>
      <c r="P6" s="358"/>
      <c r="Q6" s="4">
        <v>91</v>
      </c>
      <c r="R6" s="353"/>
      <c r="S6" s="353"/>
      <c r="T6" s="353"/>
      <c r="U6" s="353"/>
      <c r="V6" s="353"/>
      <c r="W6" s="354"/>
      <c r="X6" s="355"/>
      <c r="Y6" s="356"/>
      <c r="Z6" s="356"/>
      <c r="AA6" s="360"/>
      <c r="AB6" s="361"/>
      <c r="AC6" s="362"/>
      <c r="AD6" s="362"/>
      <c r="AE6" s="363"/>
      <c r="AF6" s="74" t="str">
        <f>IF(I6&lt;&gt;"",I6,IF(M6&lt;&gt;"",M6,""))</f>
        <v/>
      </c>
      <c r="AG6" s="74" t="str">
        <f>IF(X6&lt;&gt;"",X6,IF(AB6&lt;&gt;"",AB6,""))</f>
        <v/>
      </c>
      <c r="AJ6" s="45"/>
    </row>
    <row r="7" spans="2:36" ht="22" customHeight="1" x14ac:dyDescent="0.55000000000000004">
      <c r="B7" s="5">
        <v>62</v>
      </c>
      <c r="C7" s="342"/>
      <c r="D7" s="342"/>
      <c r="E7" s="342"/>
      <c r="F7" s="342"/>
      <c r="G7" s="342"/>
      <c r="H7" s="343"/>
      <c r="I7" s="344"/>
      <c r="J7" s="345"/>
      <c r="K7" s="345"/>
      <c r="L7" s="345"/>
      <c r="M7" s="346"/>
      <c r="N7" s="347"/>
      <c r="O7" s="347"/>
      <c r="P7" s="347"/>
      <c r="Q7" s="5">
        <v>92</v>
      </c>
      <c r="R7" s="342"/>
      <c r="S7" s="342"/>
      <c r="T7" s="342"/>
      <c r="U7" s="342"/>
      <c r="V7" s="342"/>
      <c r="W7" s="343"/>
      <c r="X7" s="344"/>
      <c r="Y7" s="345"/>
      <c r="Z7" s="345"/>
      <c r="AA7" s="349"/>
      <c r="AB7" s="350"/>
      <c r="AC7" s="351"/>
      <c r="AD7" s="351"/>
      <c r="AE7" s="352"/>
      <c r="AF7" s="74" t="str">
        <f t="shared" ref="AF7:AF35" si="0">IF(I7&lt;&gt;"",I7,IF(M7&lt;&gt;"",M7,""))</f>
        <v/>
      </c>
      <c r="AG7" s="74" t="str">
        <f t="shared" ref="AG7:AG35" si="1">IF(X7&lt;&gt;"",X7,IF(AB7&lt;&gt;"",AB7,""))</f>
        <v/>
      </c>
    </row>
    <row r="8" spans="2:36" ht="22" customHeight="1" x14ac:dyDescent="0.55000000000000004">
      <c r="B8" s="5">
        <v>63</v>
      </c>
      <c r="C8" s="342"/>
      <c r="D8" s="342"/>
      <c r="E8" s="342"/>
      <c r="F8" s="342"/>
      <c r="G8" s="342"/>
      <c r="H8" s="343"/>
      <c r="I8" s="344"/>
      <c r="J8" s="345"/>
      <c r="K8" s="345"/>
      <c r="L8" s="345"/>
      <c r="M8" s="346"/>
      <c r="N8" s="347"/>
      <c r="O8" s="347"/>
      <c r="P8" s="347"/>
      <c r="Q8" s="5">
        <v>93</v>
      </c>
      <c r="R8" s="342"/>
      <c r="S8" s="342"/>
      <c r="T8" s="342"/>
      <c r="U8" s="342"/>
      <c r="V8" s="342"/>
      <c r="W8" s="343"/>
      <c r="X8" s="344"/>
      <c r="Y8" s="345"/>
      <c r="Z8" s="345"/>
      <c r="AA8" s="349"/>
      <c r="AB8" s="350"/>
      <c r="AC8" s="351"/>
      <c r="AD8" s="351"/>
      <c r="AE8" s="352"/>
      <c r="AF8" s="74" t="str">
        <f t="shared" si="0"/>
        <v/>
      </c>
      <c r="AG8" s="74" t="str">
        <f t="shared" si="1"/>
        <v/>
      </c>
    </row>
    <row r="9" spans="2:36" ht="22" customHeight="1" x14ac:dyDescent="0.55000000000000004">
      <c r="B9" s="5">
        <v>64</v>
      </c>
      <c r="C9" s="342"/>
      <c r="D9" s="342"/>
      <c r="E9" s="342"/>
      <c r="F9" s="342"/>
      <c r="G9" s="342"/>
      <c r="H9" s="343"/>
      <c r="I9" s="344"/>
      <c r="J9" s="345"/>
      <c r="K9" s="345"/>
      <c r="L9" s="345"/>
      <c r="M9" s="346"/>
      <c r="N9" s="347"/>
      <c r="O9" s="347"/>
      <c r="P9" s="347"/>
      <c r="Q9" s="5">
        <v>94</v>
      </c>
      <c r="R9" s="342"/>
      <c r="S9" s="342"/>
      <c r="T9" s="342"/>
      <c r="U9" s="342"/>
      <c r="V9" s="342"/>
      <c r="W9" s="343"/>
      <c r="X9" s="344"/>
      <c r="Y9" s="345"/>
      <c r="Z9" s="345"/>
      <c r="AA9" s="349"/>
      <c r="AB9" s="350"/>
      <c r="AC9" s="351"/>
      <c r="AD9" s="351"/>
      <c r="AE9" s="352"/>
      <c r="AF9" s="74" t="str">
        <f t="shared" si="0"/>
        <v/>
      </c>
      <c r="AG9" s="74" t="str">
        <f t="shared" si="1"/>
        <v/>
      </c>
    </row>
    <row r="10" spans="2:36" ht="22" customHeight="1" x14ac:dyDescent="0.55000000000000004">
      <c r="B10" s="5">
        <v>65</v>
      </c>
      <c r="C10" s="342"/>
      <c r="D10" s="342"/>
      <c r="E10" s="342"/>
      <c r="F10" s="342"/>
      <c r="G10" s="342"/>
      <c r="H10" s="343"/>
      <c r="I10" s="344"/>
      <c r="J10" s="345"/>
      <c r="K10" s="345"/>
      <c r="L10" s="345"/>
      <c r="M10" s="346"/>
      <c r="N10" s="347"/>
      <c r="O10" s="347"/>
      <c r="P10" s="347"/>
      <c r="Q10" s="5">
        <v>95</v>
      </c>
      <c r="R10" s="342"/>
      <c r="S10" s="342"/>
      <c r="T10" s="342"/>
      <c r="U10" s="342"/>
      <c r="V10" s="342"/>
      <c r="W10" s="343"/>
      <c r="X10" s="344"/>
      <c r="Y10" s="345"/>
      <c r="Z10" s="345"/>
      <c r="AA10" s="349"/>
      <c r="AB10" s="350"/>
      <c r="AC10" s="351"/>
      <c r="AD10" s="351"/>
      <c r="AE10" s="352"/>
      <c r="AF10" s="74" t="str">
        <f t="shared" si="0"/>
        <v/>
      </c>
      <c r="AG10" s="74" t="str">
        <f t="shared" si="1"/>
        <v/>
      </c>
    </row>
    <row r="11" spans="2:36" ht="22" customHeight="1" x14ac:dyDescent="0.55000000000000004">
      <c r="B11" s="5">
        <v>66</v>
      </c>
      <c r="C11" s="342"/>
      <c r="D11" s="342"/>
      <c r="E11" s="342"/>
      <c r="F11" s="342"/>
      <c r="G11" s="342"/>
      <c r="H11" s="343"/>
      <c r="I11" s="344"/>
      <c r="J11" s="345"/>
      <c r="K11" s="345"/>
      <c r="L11" s="345"/>
      <c r="M11" s="346"/>
      <c r="N11" s="347"/>
      <c r="O11" s="347"/>
      <c r="P11" s="347"/>
      <c r="Q11" s="5">
        <v>96</v>
      </c>
      <c r="R11" s="342"/>
      <c r="S11" s="342"/>
      <c r="T11" s="342"/>
      <c r="U11" s="342"/>
      <c r="V11" s="342"/>
      <c r="W11" s="343"/>
      <c r="X11" s="344"/>
      <c r="Y11" s="345"/>
      <c r="Z11" s="345"/>
      <c r="AA11" s="349"/>
      <c r="AB11" s="350"/>
      <c r="AC11" s="351"/>
      <c r="AD11" s="351"/>
      <c r="AE11" s="352"/>
      <c r="AF11" s="74" t="str">
        <f t="shared" si="0"/>
        <v/>
      </c>
      <c r="AG11" s="74" t="str">
        <f t="shared" si="1"/>
        <v/>
      </c>
    </row>
    <row r="12" spans="2:36" ht="22" customHeight="1" x14ac:dyDescent="0.55000000000000004">
      <c r="B12" s="5">
        <v>67</v>
      </c>
      <c r="C12" s="342"/>
      <c r="D12" s="342"/>
      <c r="E12" s="342"/>
      <c r="F12" s="342"/>
      <c r="G12" s="342"/>
      <c r="H12" s="343"/>
      <c r="I12" s="344"/>
      <c r="J12" s="345"/>
      <c r="K12" s="345"/>
      <c r="L12" s="345"/>
      <c r="M12" s="346"/>
      <c r="N12" s="347"/>
      <c r="O12" s="347"/>
      <c r="P12" s="347"/>
      <c r="Q12" s="5">
        <v>97</v>
      </c>
      <c r="R12" s="342"/>
      <c r="S12" s="342"/>
      <c r="T12" s="342"/>
      <c r="U12" s="342"/>
      <c r="V12" s="342"/>
      <c r="W12" s="343"/>
      <c r="X12" s="344"/>
      <c r="Y12" s="345"/>
      <c r="Z12" s="345"/>
      <c r="AA12" s="349"/>
      <c r="AB12" s="350"/>
      <c r="AC12" s="351"/>
      <c r="AD12" s="351"/>
      <c r="AE12" s="352"/>
      <c r="AF12" s="74" t="str">
        <f t="shared" si="0"/>
        <v/>
      </c>
      <c r="AG12" s="74" t="str">
        <f t="shared" si="1"/>
        <v/>
      </c>
    </row>
    <row r="13" spans="2:36" ht="22" customHeight="1" x14ac:dyDescent="0.55000000000000004">
      <c r="B13" s="5">
        <v>68</v>
      </c>
      <c r="C13" s="342"/>
      <c r="D13" s="342"/>
      <c r="E13" s="342"/>
      <c r="F13" s="342"/>
      <c r="G13" s="342"/>
      <c r="H13" s="343"/>
      <c r="I13" s="344"/>
      <c r="J13" s="345"/>
      <c r="K13" s="345"/>
      <c r="L13" s="345"/>
      <c r="M13" s="346"/>
      <c r="N13" s="347"/>
      <c r="O13" s="347"/>
      <c r="P13" s="347"/>
      <c r="Q13" s="5">
        <v>98</v>
      </c>
      <c r="R13" s="342"/>
      <c r="S13" s="342"/>
      <c r="T13" s="342"/>
      <c r="U13" s="342"/>
      <c r="V13" s="342"/>
      <c r="W13" s="343"/>
      <c r="X13" s="344"/>
      <c r="Y13" s="345"/>
      <c r="Z13" s="345"/>
      <c r="AA13" s="349"/>
      <c r="AB13" s="350"/>
      <c r="AC13" s="351"/>
      <c r="AD13" s="351"/>
      <c r="AE13" s="352"/>
      <c r="AF13" s="74" t="str">
        <f t="shared" si="0"/>
        <v/>
      </c>
      <c r="AG13" s="74" t="str">
        <f t="shared" si="1"/>
        <v/>
      </c>
    </row>
    <row r="14" spans="2:36" ht="22" customHeight="1" x14ac:dyDescent="0.55000000000000004">
      <c r="B14" s="5">
        <v>69</v>
      </c>
      <c r="C14" s="342"/>
      <c r="D14" s="342"/>
      <c r="E14" s="342"/>
      <c r="F14" s="342"/>
      <c r="G14" s="342"/>
      <c r="H14" s="343"/>
      <c r="I14" s="344"/>
      <c r="J14" s="345"/>
      <c r="K14" s="345"/>
      <c r="L14" s="345"/>
      <c r="M14" s="364"/>
      <c r="N14" s="351"/>
      <c r="O14" s="351"/>
      <c r="P14" s="351"/>
      <c r="Q14" s="5">
        <v>99</v>
      </c>
      <c r="R14" s="342"/>
      <c r="S14" s="342"/>
      <c r="T14" s="342"/>
      <c r="U14" s="342"/>
      <c r="V14" s="342"/>
      <c r="W14" s="343"/>
      <c r="X14" s="344"/>
      <c r="Y14" s="345"/>
      <c r="Z14" s="345"/>
      <c r="AA14" s="349"/>
      <c r="AB14" s="350"/>
      <c r="AC14" s="351"/>
      <c r="AD14" s="351"/>
      <c r="AE14" s="352"/>
      <c r="AF14" s="74" t="str">
        <f t="shared" si="0"/>
        <v/>
      </c>
      <c r="AG14" s="74" t="str">
        <f t="shared" si="1"/>
        <v/>
      </c>
    </row>
    <row r="15" spans="2:36" ht="22" customHeight="1" x14ac:dyDescent="0.55000000000000004">
      <c r="B15" s="5">
        <v>70</v>
      </c>
      <c r="C15" s="342"/>
      <c r="D15" s="342"/>
      <c r="E15" s="342"/>
      <c r="F15" s="342"/>
      <c r="G15" s="342"/>
      <c r="H15" s="343"/>
      <c r="I15" s="344"/>
      <c r="J15" s="345"/>
      <c r="K15" s="345"/>
      <c r="L15" s="345"/>
      <c r="M15" s="364"/>
      <c r="N15" s="351"/>
      <c r="O15" s="351"/>
      <c r="P15" s="351"/>
      <c r="Q15" s="5">
        <v>100</v>
      </c>
      <c r="R15" s="342"/>
      <c r="S15" s="342"/>
      <c r="T15" s="342"/>
      <c r="U15" s="342"/>
      <c r="V15" s="342"/>
      <c r="W15" s="343"/>
      <c r="X15" s="344"/>
      <c r="Y15" s="345"/>
      <c r="Z15" s="345"/>
      <c r="AA15" s="349"/>
      <c r="AB15" s="350"/>
      <c r="AC15" s="351"/>
      <c r="AD15" s="351"/>
      <c r="AE15" s="352"/>
      <c r="AF15" s="74" t="str">
        <f t="shared" si="0"/>
        <v/>
      </c>
      <c r="AG15" s="74" t="str">
        <f t="shared" si="1"/>
        <v/>
      </c>
    </row>
    <row r="16" spans="2:36" ht="22" customHeight="1" x14ac:dyDescent="0.55000000000000004">
      <c r="B16" s="5">
        <v>71</v>
      </c>
      <c r="C16" s="342"/>
      <c r="D16" s="342"/>
      <c r="E16" s="342"/>
      <c r="F16" s="342"/>
      <c r="G16" s="342"/>
      <c r="H16" s="343"/>
      <c r="I16" s="344"/>
      <c r="J16" s="345"/>
      <c r="K16" s="345"/>
      <c r="L16" s="345"/>
      <c r="M16" s="364"/>
      <c r="N16" s="351"/>
      <c r="O16" s="351"/>
      <c r="P16" s="351"/>
      <c r="Q16" s="5">
        <v>101</v>
      </c>
      <c r="R16" s="342"/>
      <c r="S16" s="342"/>
      <c r="T16" s="342"/>
      <c r="U16" s="342"/>
      <c r="V16" s="342"/>
      <c r="W16" s="343"/>
      <c r="X16" s="344"/>
      <c r="Y16" s="345"/>
      <c r="Z16" s="345"/>
      <c r="AA16" s="349"/>
      <c r="AB16" s="350"/>
      <c r="AC16" s="351"/>
      <c r="AD16" s="351"/>
      <c r="AE16" s="352"/>
      <c r="AF16" s="74" t="str">
        <f t="shared" si="0"/>
        <v/>
      </c>
      <c r="AG16" s="74" t="str">
        <f t="shared" si="1"/>
        <v/>
      </c>
    </row>
    <row r="17" spans="2:33" ht="22" customHeight="1" x14ac:dyDescent="0.55000000000000004">
      <c r="B17" s="5">
        <v>72</v>
      </c>
      <c r="C17" s="342"/>
      <c r="D17" s="342"/>
      <c r="E17" s="342"/>
      <c r="F17" s="342"/>
      <c r="G17" s="342"/>
      <c r="H17" s="343"/>
      <c r="I17" s="344"/>
      <c r="J17" s="345"/>
      <c r="K17" s="345"/>
      <c r="L17" s="345"/>
      <c r="M17" s="364"/>
      <c r="N17" s="351"/>
      <c r="O17" s="351"/>
      <c r="P17" s="351"/>
      <c r="Q17" s="5">
        <v>102</v>
      </c>
      <c r="R17" s="342"/>
      <c r="S17" s="342"/>
      <c r="T17" s="342"/>
      <c r="U17" s="342"/>
      <c r="V17" s="342"/>
      <c r="W17" s="343"/>
      <c r="X17" s="344"/>
      <c r="Y17" s="345"/>
      <c r="Z17" s="345"/>
      <c r="AA17" s="349"/>
      <c r="AB17" s="350"/>
      <c r="AC17" s="351"/>
      <c r="AD17" s="351"/>
      <c r="AE17" s="352"/>
      <c r="AF17" s="74" t="str">
        <f t="shared" si="0"/>
        <v/>
      </c>
      <c r="AG17" s="74" t="str">
        <f t="shared" si="1"/>
        <v/>
      </c>
    </row>
    <row r="18" spans="2:33" ht="22" customHeight="1" x14ac:dyDescent="0.55000000000000004">
      <c r="B18" s="5">
        <v>73</v>
      </c>
      <c r="C18" s="342"/>
      <c r="D18" s="342"/>
      <c r="E18" s="342"/>
      <c r="F18" s="342"/>
      <c r="G18" s="342"/>
      <c r="H18" s="343"/>
      <c r="I18" s="344"/>
      <c r="J18" s="345"/>
      <c r="K18" s="345"/>
      <c r="L18" s="345"/>
      <c r="M18" s="364"/>
      <c r="N18" s="351"/>
      <c r="O18" s="351"/>
      <c r="P18" s="351"/>
      <c r="Q18" s="5">
        <v>103</v>
      </c>
      <c r="R18" s="342"/>
      <c r="S18" s="342"/>
      <c r="T18" s="342"/>
      <c r="U18" s="342"/>
      <c r="V18" s="342"/>
      <c r="W18" s="343"/>
      <c r="X18" s="344"/>
      <c r="Y18" s="345"/>
      <c r="Z18" s="345"/>
      <c r="AA18" s="349"/>
      <c r="AB18" s="350"/>
      <c r="AC18" s="351"/>
      <c r="AD18" s="351"/>
      <c r="AE18" s="352"/>
      <c r="AF18" s="74" t="str">
        <f t="shared" si="0"/>
        <v/>
      </c>
      <c r="AG18" s="74" t="str">
        <f t="shared" si="1"/>
        <v/>
      </c>
    </row>
    <row r="19" spans="2:33" ht="22" customHeight="1" x14ac:dyDescent="0.55000000000000004">
      <c r="B19" s="5">
        <v>74</v>
      </c>
      <c r="C19" s="342"/>
      <c r="D19" s="342"/>
      <c r="E19" s="342"/>
      <c r="F19" s="342"/>
      <c r="G19" s="342"/>
      <c r="H19" s="343"/>
      <c r="I19" s="344"/>
      <c r="J19" s="345"/>
      <c r="K19" s="345"/>
      <c r="L19" s="345"/>
      <c r="M19" s="364"/>
      <c r="N19" s="351"/>
      <c r="O19" s="351"/>
      <c r="P19" s="351"/>
      <c r="Q19" s="5">
        <v>104</v>
      </c>
      <c r="R19" s="342"/>
      <c r="S19" s="342"/>
      <c r="T19" s="342"/>
      <c r="U19" s="342"/>
      <c r="V19" s="342"/>
      <c r="W19" s="343"/>
      <c r="X19" s="344"/>
      <c r="Y19" s="345"/>
      <c r="Z19" s="345"/>
      <c r="AA19" s="349"/>
      <c r="AB19" s="350"/>
      <c r="AC19" s="351"/>
      <c r="AD19" s="351"/>
      <c r="AE19" s="352"/>
      <c r="AF19" s="74" t="str">
        <f t="shared" si="0"/>
        <v/>
      </c>
      <c r="AG19" s="74" t="str">
        <f t="shared" si="1"/>
        <v/>
      </c>
    </row>
    <row r="20" spans="2:33" ht="22" customHeight="1" x14ac:dyDescent="0.55000000000000004">
      <c r="B20" s="5">
        <v>75</v>
      </c>
      <c r="C20" s="342"/>
      <c r="D20" s="342"/>
      <c r="E20" s="342"/>
      <c r="F20" s="342"/>
      <c r="G20" s="342"/>
      <c r="H20" s="343"/>
      <c r="I20" s="344"/>
      <c r="J20" s="345"/>
      <c r="K20" s="345"/>
      <c r="L20" s="345"/>
      <c r="M20" s="364"/>
      <c r="N20" s="351"/>
      <c r="O20" s="351"/>
      <c r="P20" s="351"/>
      <c r="Q20" s="5">
        <v>105</v>
      </c>
      <c r="R20" s="342"/>
      <c r="S20" s="342"/>
      <c r="T20" s="342"/>
      <c r="U20" s="342"/>
      <c r="V20" s="342"/>
      <c r="W20" s="343"/>
      <c r="X20" s="344"/>
      <c r="Y20" s="345"/>
      <c r="Z20" s="345"/>
      <c r="AA20" s="349"/>
      <c r="AB20" s="350"/>
      <c r="AC20" s="351"/>
      <c r="AD20" s="351"/>
      <c r="AE20" s="352"/>
      <c r="AF20" s="74" t="str">
        <f t="shared" si="0"/>
        <v/>
      </c>
      <c r="AG20" s="74" t="str">
        <f t="shared" si="1"/>
        <v/>
      </c>
    </row>
    <row r="21" spans="2:33" ht="22" customHeight="1" x14ac:dyDescent="0.55000000000000004">
      <c r="B21" s="5">
        <v>76</v>
      </c>
      <c r="C21" s="342"/>
      <c r="D21" s="342"/>
      <c r="E21" s="342"/>
      <c r="F21" s="342"/>
      <c r="G21" s="342"/>
      <c r="H21" s="343"/>
      <c r="I21" s="344"/>
      <c r="J21" s="345"/>
      <c r="K21" s="345"/>
      <c r="L21" s="345"/>
      <c r="M21" s="364"/>
      <c r="N21" s="351"/>
      <c r="O21" s="351"/>
      <c r="P21" s="351"/>
      <c r="Q21" s="5">
        <v>106</v>
      </c>
      <c r="R21" s="342"/>
      <c r="S21" s="342"/>
      <c r="T21" s="342"/>
      <c r="U21" s="342"/>
      <c r="V21" s="342"/>
      <c r="W21" s="343"/>
      <c r="X21" s="344"/>
      <c r="Y21" s="345"/>
      <c r="Z21" s="345"/>
      <c r="AA21" s="349"/>
      <c r="AB21" s="350"/>
      <c r="AC21" s="351"/>
      <c r="AD21" s="351"/>
      <c r="AE21" s="352"/>
      <c r="AF21" s="74" t="str">
        <f t="shared" si="0"/>
        <v/>
      </c>
      <c r="AG21" s="74" t="str">
        <f t="shared" si="1"/>
        <v/>
      </c>
    </row>
    <row r="22" spans="2:33" ht="22" customHeight="1" x14ac:dyDescent="0.55000000000000004">
      <c r="B22" s="5">
        <v>77</v>
      </c>
      <c r="C22" s="342"/>
      <c r="D22" s="342"/>
      <c r="E22" s="342"/>
      <c r="F22" s="342"/>
      <c r="G22" s="342"/>
      <c r="H22" s="343"/>
      <c r="I22" s="344"/>
      <c r="J22" s="345"/>
      <c r="K22" s="345"/>
      <c r="L22" s="345"/>
      <c r="M22" s="364"/>
      <c r="N22" s="351"/>
      <c r="O22" s="351"/>
      <c r="P22" s="351"/>
      <c r="Q22" s="5">
        <v>107</v>
      </c>
      <c r="R22" s="342"/>
      <c r="S22" s="342"/>
      <c r="T22" s="342"/>
      <c r="U22" s="342"/>
      <c r="V22" s="342"/>
      <c r="W22" s="343"/>
      <c r="X22" s="344"/>
      <c r="Y22" s="345"/>
      <c r="Z22" s="345"/>
      <c r="AA22" s="349"/>
      <c r="AB22" s="350"/>
      <c r="AC22" s="351"/>
      <c r="AD22" s="351"/>
      <c r="AE22" s="352"/>
      <c r="AF22" s="74" t="str">
        <f t="shared" si="0"/>
        <v/>
      </c>
      <c r="AG22" s="74" t="str">
        <f t="shared" si="1"/>
        <v/>
      </c>
    </row>
    <row r="23" spans="2:33" ht="22" customHeight="1" x14ac:dyDescent="0.55000000000000004">
      <c r="B23" s="5">
        <v>78</v>
      </c>
      <c r="C23" s="342"/>
      <c r="D23" s="342"/>
      <c r="E23" s="342"/>
      <c r="F23" s="342"/>
      <c r="G23" s="342"/>
      <c r="H23" s="343"/>
      <c r="I23" s="344"/>
      <c r="J23" s="345"/>
      <c r="K23" s="345"/>
      <c r="L23" s="345"/>
      <c r="M23" s="364"/>
      <c r="N23" s="351"/>
      <c r="O23" s="351"/>
      <c r="P23" s="351"/>
      <c r="Q23" s="5">
        <v>108</v>
      </c>
      <c r="R23" s="342"/>
      <c r="S23" s="342"/>
      <c r="T23" s="342"/>
      <c r="U23" s="342"/>
      <c r="V23" s="342"/>
      <c r="W23" s="343"/>
      <c r="X23" s="344"/>
      <c r="Y23" s="345"/>
      <c r="Z23" s="345"/>
      <c r="AA23" s="349"/>
      <c r="AB23" s="350"/>
      <c r="AC23" s="351"/>
      <c r="AD23" s="351"/>
      <c r="AE23" s="352"/>
      <c r="AF23" s="74" t="str">
        <f t="shared" si="0"/>
        <v/>
      </c>
      <c r="AG23" s="74" t="str">
        <f t="shared" si="1"/>
        <v/>
      </c>
    </row>
    <row r="24" spans="2:33" ht="22" customHeight="1" x14ac:dyDescent="0.55000000000000004">
      <c r="B24" s="5">
        <v>79</v>
      </c>
      <c r="C24" s="342"/>
      <c r="D24" s="342"/>
      <c r="E24" s="342"/>
      <c r="F24" s="342"/>
      <c r="G24" s="342"/>
      <c r="H24" s="343"/>
      <c r="I24" s="344"/>
      <c r="J24" s="345"/>
      <c r="K24" s="345"/>
      <c r="L24" s="345"/>
      <c r="M24" s="364"/>
      <c r="N24" s="351"/>
      <c r="O24" s="351"/>
      <c r="P24" s="351"/>
      <c r="Q24" s="5">
        <v>109</v>
      </c>
      <c r="R24" s="342"/>
      <c r="S24" s="342"/>
      <c r="T24" s="342"/>
      <c r="U24" s="342"/>
      <c r="V24" s="342"/>
      <c r="W24" s="343"/>
      <c r="X24" s="344"/>
      <c r="Y24" s="345"/>
      <c r="Z24" s="345"/>
      <c r="AA24" s="349"/>
      <c r="AB24" s="350"/>
      <c r="AC24" s="351"/>
      <c r="AD24" s="351"/>
      <c r="AE24" s="352"/>
      <c r="AF24" s="74" t="str">
        <f t="shared" si="0"/>
        <v/>
      </c>
      <c r="AG24" s="74" t="str">
        <f t="shared" si="1"/>
        <v/>
      </c>
    </row>
    <row r="25" spans="2:33" ht="22" customHeight="1" x14ac:dyDescent="0.55000000000000004">
      <c r="B25" s="5">
        <v>80</v>
      </c>
      <c r="C25" s="342"/>
      <c r="D25" s="342"/>
      <c r="E25" s="342"/>
      <c r="F25" s="342"/>
      <c r="G25" s="342"/>
      <c r="H25" s="343"/>
      <c r="I25" s="344"/>
      <c r="J25" s="345"/>
      <c r="K25" s="345"/>
      <c r="L25" s="345"/>
      <c r="M25" s="364"/>
      <c r="N25" s="351"/>
      <c r="O25" s="351"/>
      <c r="P25" s="351"/>
      <c r="Q25" s="5">
        <v>110</v>
      </c>
      <c r="R25" s="342"/>
      <c r="S25" s="342"/>
      <c r="T25" s="342"/>
      <c r="U25" s="342"/>
      <c r="V25" s="342"/>
      <c r="W25" s="343"/>
      <c r="X25" s="344"/>
      <c r="Y25" s="345"/>
      <c r="Z25" s="345"/>
      <c r="AA25" s="349"/>
      <c r="AB25" s="350"/>
      <c r="AC25" s="351"/>
      <c r="AD25" s="351"/>
      <c r="AE25" s="352"/>
      <c r="AF25" s="74" t="str">
        <f t="shared" si="0"/>
        <v/>
      </c>
      <c r="AG25" s="74" t="str">
        <f t="shared" si="1"/>
        <v/>
      </c>
    </row>
    <row r="26" spans="2:33" ht="22" customHeight="1" x14ac:dyDescent="0.55000000000000004">
      <c r="B26" s="5">
        <v>81</v>
      </c>
      <c r="C26" s="342"/>
      <c r="D26" s="342"/>
      <c r="E26" s="342"/>
      <c r="F26" s="342"/>
      <c r="G26" s="342"/>
      <c r="H26" s="343"/>
      <c r="I26" s="344"/>
      <c r="J26" s="345"/>
      <c r="K26" s="345"/>
      <c r="L26" s="345"/>
      <c r="M26" s="364"/>
      <c r="N26" s="351"/>
      <c r="O26" s="351"/>
      <c r="P26" s="351"/>
      <c r="Q26" s="5">
        <v>111</v>
      </c>
      <c r="R26" s="342"/>
      <c r="S26" s="342"/>
      <c r="T26" s="342"/>
      <c r="U26" s="342"/>
      <c r="V26" s="342"/>
      <c r="W26" s="343"/>
      <c r="X26" s="344"/>
      <c r="Y26" s="345"/>
      <c r="Z26" s="345"/>
      <c r="AA26" s="349"/>
      <c r="AB26" s="350"/>
      <c r="AC26" s="351"/>
      <c r="AD26" s="351"/>
      <c r="AE26" s="352"/>
      <c r="AF26" s="74" t="str">
        <f t="shared" si="0"/>
        <v/>
      </c>
      <c r="AG26" s="74" t="str">
        <f t="shared" si="1"/>
        <v/>
      </c>
    </row>
    <row r="27" spans="2:33" ht="22" customHeight="1" x14ac:dyDescent="0.55000000000000004">
      <c r="B27" s="5">
        <v>82</v>
      </c>
      <c r="C27" s="342"/>
      <c r="D27" s="342"/>
      <c r="E27" s="342"/>
      <c r="F27" s="342"/>
      <c r="G27" s="342"/>
      <c r="H27" s="343"/>
      <c r="I27" s="344"/>
      <c r="J27" s="345"/>
      <c r="K27" s="345"/>
      <c r="L27" s="345"/>
      <c r="M27" s="364"/>
      <c r="N27" s="351"/>
      <c r="O27" s="351"/>
      <c r="P27" s="351"/>
      <c r="Q27" s="5">
        <v>112</v>
      </c>
      <c r="R27" s="342"/>
      <c r="S27" s="342"/>
      <c r="T27" s="342"/>
      <c r="U27" s="342"/>
      <c r="V27" s="342"/>
      <c r="W27" s="343"/>
      <c r="X27" s="344"/>
      <c r="Y27" s="345"/>
      <c r="Z27" s="345"/>
      <c r="AA27" s="349"/>
      <c r="AB27" s="350"/>
      <c r="AC27" s="351"/>
      <c r="AD27" s="351"/>
      <c r="AE27" s="352"/>
      <c r="AF27" s="74" t="str">
        <f t="shared" si="0"/>
        <v/>
      </c>
      <c r="AG27" s="74" t="str">
        <f t="shared" si="1"/>
        <v/>
      </c>
    </row>
    <row r="28" spans="2:33" ht="22" customHeight="1" x14ac:dyDescent="0.55000000000000004">
      <c r="B28" s="5">
        <v>83</v>
      </c>
      <c r="C28" s="342"/>
      <c r="D28" s="342"/>
      <c r="E28" s="342"/>
      <c r="F28" s="342"/>
      <c r="G28" s="342"/>
      <c r="H28" s="343"/>
      <c r="I28" s="344"/>
      <c r="J28" s="345"/>
      <c r="K28" s="345"/>
      <c r="L28" s="345"/>
      <c r="M28" s="364"/>
      <c r="N28" s="351"/>
      <c r="O28" s="351"/>
      <c r="P28" s="351"/>
      <c r="Q28" s="5">
        <v>113</v>
      </c>
      <c r="R28" s="342"/>
      <c r="S28" s="342"/>
      <c r="T28" s="342"/>
      <c r="U28" s="342"/>
      <c r="V28" s="342"/>
      <c r="W28" s="343"/>
      <c r="X28" s="344"/>
      <c r="Y28" s="345"/>
      <c r="Z28" s="345"/>
      <c r="AA28" s="349"/>
      <c r="AB28" s="350"/>
      <c r="AC28" s="351"/>
      <c r="AD28" s="351"/>
      <c r="AE28" s="352"/>
      <c r="AF28" s="74" t="str">
        <f t="shared" si="0"/>
        <v/>
      </c>
      <c r="AG28" s="74" t="str">
        <f t="shared" si="1"/>
        <v/>
      </c>
    </row>
    <row r="29" spans="2:33" ht="22" customHeight="1" x14ac:dyDescent="0.55000000000000004">
      <c r="B29" s="5">
        <v>84</v>
      </c>
      <c r="C29" s="342"/>
      <c r="D29" s="342"/>
      <c r="E29" s="342"/>
      <c r="F29" s="342"/>
      <c r="G29" s="342"/>
      <c r="H29" s="343"/>
      <c r="I29" s="344"/>
      <c r="J29" s="345"/>
      <c r="K29" s="345"/>
      <c r="L29" s="345"/>
      <c r="M29" s="364"/>
      <c r="N29" s="351"/>
      <c r="O29" s="351"/>
      <c r="P29" s="351"/>
      <c r="Q29" s="5">
        <v>114</v>
      </c>
      <c r="R29" s="342"/>
      <c r="S29" s="342"/>
      <c r="T29" s="342"/>
      <c r="U29" s="342"/>
      <c r="V29" s="342"/>
      <c r="W29" s="343"/>
      <c r="X29" s="344"/>
      <c r="Y29" s="345"/>
      <c r="Z29" s="345"/>
      <c r="AA29" s="349"/>
      <c r="AB29" s="350"/>
      <c r="AC29" s="351"/>
      <c r="AD29" s="351"/>
      <c r="AE29" s="352"/>
      <c r="AF29" s="74" t="str">
        <f t="shared" si="0"/>
        <v/>
      </c>
      <c r="AG29" s="74" t="str">
        <f t="shared" si="1"/>
        <v/>
      </c>
    </row>
    <row r="30" spans="2:33" ht="22" customHeight="1" x14ac:dyDescent="0.55000000000000004">
      <c r="B30" s="5">
        <v>85</v>
      </c>
      <c r="C30" s="342"/>
      <c r="D30" s="342"/>
      <c r="E30" s="342"/>
      <c r="F30" s="342"/>
      <c r="G30" s="342"/>
      <c r="H30" s="343"/>
      <c r="I30" s="344"/>
      <c r="J30" s="345"/>
      <c r="K30" s="345"/>
      <c r="L30" s="345"/>
      <c r="M30" s="364"/>
      <c r="N30" s="351"/>
      <c r="O30" s="351"/>
      <c r="P30" s="351"/>
      <c r="Q30" s="5">
        <v>115</v>
      </c>
      <c r="R30" s="342"/>
      <c r="S30" s="342"/>
      <c r="T30" s="342"/>
      <c r="U30" s="342"/>
      <c r="V30" s="342"/>
      <c r="W30" s="343"/>
      <c r="X30" s="344"/>
      <c r="Y30" s="345"/>
      <c r="Z30" s="345"/>
      <c r="AA30" s="349"/>
      <c r="AB30" s="350"/>
      <c r="AC30" s="351"/>
      <c r="AD30" s="351"/>
      <c r="AE30" s="352"/>
      <c r="AF30" s="74" t="str">
        <f t="shared" si="0"/>
        <v/>
      </c>
      <c r="AG30" s="74" t="str">
        <f t="shared" si="1"/>
        <v/>
      </c>
    </row>
    <row r="31" spans="2:33" ht="22" customHeight="1" x14ac:dyDescent="0.55000000000000004">
      <c r="B31" s="5">
        <v>86</v>
      </c>
      <c r="C31" s="342"/>
      <c r="D31" s="342"/>
      <c r="E31" s="342"/>
      <c r="F31" s="342"/>
      <c r="G31" s="342"/>
      <c r="H31" s="343"/>
      <c r="I31" s="344"/>
      <c r="J31" s="345"/>
      <c r="K31" s="345"/>
      <c r="L31" s="345"/>
      <c r="M31" s="364"/>
      <c r="N31" s="351"/>
      <c r="O31" s="351"/>
      <c r="P31" s="351"/>
      <c r="Q31" s="5">
        <v>116</v>
      </c>
      <c r="R31" s="342"/>
      <c r="S31" s="342"/>
      <c r="T31" s="342"/>
      <c r="U31" s="342"/>
      <c r="V31" s="342"/>
      <c r="W31" s="343"/>
      <c r="X31" s="344"/>
      <c r="Y31" s="345"/>
      <c r="Z31" s="345"/>
      <c r="AA31" s="349"/>
      <c r="AB31" s="350"/>
      <c r="AC31" s="351"/>
      <c r="AD31" s="351"/>
      <c r="AE31" s="352"/>
      <c r="AF31" s="74" t="str">
        <f t="shared" si="0"/>
        <v/>
      </c>
      <c r="AG31" s="74" t="str">
        <f t="shared" si="1"/>
        <v/>
      </c>
    </row>
    <row r="32" spans="2:33" ht="22" customHeight="1" x14ac:dyDescent="0.55000000000000004">
      <c r="B32" s="5">
        <v>87</v>
      </c>
      <c r="C32" s="342"/>
      <c r="D32" s="342"/>
      <c r="E32" s="342"/>
      <c r="F32" s="342"/>
      <c r="G32" s="342"/>
      <c r="H32" s="343"/>
      <c r="I32" s="344"/>
      <c r="J32" s="345"/>
      <c r="K32" s="345"/>
      <c r="L32" s="345"/>
      <c r="M32" s="364"/>
      <c r="N32" s="351"/>
      <c r="O32" s="351"/>
      <c r="P32" s="351"/>
      <c r="Q32" s="5">
        <v>117</v>
      </c>
      <c r="R32" s="342"/>
      <c r="S32" s="342"/>
      <c r="T32" s="342"/>
      <c r="U32" s="342"/>
      <c r="V32" s="342"/>
      <c r="W32" s="343"/>
      <c r="X32" s="344"/>
      <c r="Y32" s="345"/>
      <c r="Z32" s="345"/>
      <c r="AA32" s="349"/>
      <c r="AB32" s="350"/>
      <c r="AC32" s="351"/>
      <c r="AD32" s="351"/>
      <c r="AE32" s="352"/>
      <c r="AF32" s="74" t="str">
        <f t="shared" si="0"/>
        <v/>
      </c>
      <c r="AG32" s="74" t="str">
        <f t="shared" si="1"/>
        <v/>
      </c>
    </row>
    <row r="33" spans="2:33" ht="22" customHeight="1" x14ac:dyDescent="0.55000000000000004">
      <c r="B33" s="5">
        <v>88</v>
      </c>
      <c r="C33" s="342"/>
      <c r="D33" s="342"/>
      <c r="E33" s="342"/>
      <c r="F33" s="342"/>
      <c r="G33" s="342"/>
      <c r="H33" s="343"/>
      <c r="I33" s="344"/>
      <c r="J33" s="345"/>
      <c r="K33" s="345"/>
      <c r="L33" s="345"/>
      <c r="M33" s="364"/>
      <c r="N33" s="351"/>
      <c r="O33" s="351"/>
      <c r="P33" s="351"/>
      <c r="Q33" s="5">
        <v>118</v>
      </c>
      <c r="R33" s="342"/>
      <c r="S33" s="342"/>
      <c r="T33" s="342"/>
      <c r="U33" s="342"/>
      <c r="V33" s="342"/>
      <c r="W33" s="343"/>
      <c r="X33" s="344"/>
      <c r="Y33" s="345"/>
      <c r="Z33" s="345"/>
      <c r="AA33" s="349"/>
      <c r="AB33" s="350"/>
      <c r="AC33" s="351"/>
      <c r="AD33" s="351"/>
      <c r="AE33" s="352"/>
      <c r="AF33" s="74" t="str">
        <f t="shared" si="0"/>
        <v/>
      </c>
      <c r="AG33" s="74" t="str">
        <f t="shared" si="1"/>
        <v/>
      </c>
    </row>
    <row r="34" spans="2:33" ht="22" customHeight="1" x14ac:dyDescent="0.55000000000000004">
      <c r="B34" s="5">
        <v>89</v>
      </c>
      <c r="C34" s="342"/>
      <c r="D34" s="342"/>
      <c r="E34" s="342"/>
      <c r="F34" s="342"/>
      <c r="G34" s="342"/>
      <c r="H34" s="343"/>
      <c r="I34" s="344"/>
      <c r="J34" s="345"/>
      <c r="K34" s="345"/>
      <c r="L34" s="345"/>
      <c r="M34" s="364"/>
      <c r="N34" s="351"/>
      <c r="O34" s="351"/>
      <c r="P34" s="351"/>
      <c r="Q34" s="5">
        <v>119</v>
      </c>
      <c r="R34" s="342"/>
      <c r="S34" s="342"/>
      <c r="T34" s="342"/>
      <c r="U34" s="342"/>
      <c r="V34" s="342"/>
      <c r="W34" s="343"/>
      <c r="X34" s="344"/>
      <c r="Y34" s="345"/>
      <c r="Z34" s="345"/>
      <c r="AA34" s="349"/>
      <c r="AB34" s="350"/>
      <c r="AC34" s="351"/>
      <c r="AD34" s="351"/>
      <c r="AE34" s="352"/>
      <c r="AF34" s="74" t="str">
        <f t="shared" si="0"/>
        <v/>
      </c>
      <c r="AG34" s="74" t="str">
        <f t="shared" si="1"/>
        <v/>
      </c>
    </row>
    <row r="35" spans="2:33" ht="22" customHeight="1" thickBot="1" x14ac:dyDescent="0.6">
      <c r="B35" s="75">
        <v>90</v>
      </c>
      <c r="C35" s="342"/>
      <c r="D35" s="342"/>
      <c r="E35" s="342"/>
      <c r="F35" s="342"/>
      <c r="G35" s="342"/>
      <c r="H35" s="343"/>
      <c r="I35" s="344"/>
      <c r="J35" s="345"/>
      <c r="K35" s="345"/>
      <c r="L35" s="345"/>
      <c r="M35" s="365"/>
      <c r="N35" s="366"/>
      <c r="O35" s="366"/>
      <c r="P35" s="366"/>
      <c r="Q35" s="75">
        <v>120</v>
      </c>
      <c r="R35" s="368"/>
      <c r="S35" s="368"/>
      <c r="T35" s="368"/>
      <c r="U35" s="368"/>
      <c r="V35" s="368"/>
      <c r="W35" s="369"/>
      <c r="X35" s="370"/>
      <c r="Y35" s="371"/>
      <c r="Z35" s="371"/>
      <c r="AA35" s="372"/>
      <c r="AB35" s="373"/>
      <c r="AC35" s="374"/>
      <c r="AD35" s="374"/>
      <c r="AE35" s="375"/>
      <c r="AF35" s="74" t="str">
        <f t="shared" si="0"/>
        <v/>
      </c>
      <c r="AG35" s="74" t="str">
        <f t="shared" si="1"/>
        <v/>
      </c>
    </row>
    <row r="36" spans="2:33" ht="22" customHeight="1" thickBot="1" x14ac:dyDescent="0.6">
      <c r="B36" s="186" t="s">
        <v>19</v>
      </c>
      <c r="C36" s="173"/>
      <c r="D36" s="173"/>
      <c r="E36" s="173"/>
      <c r="F36" s="173"/>
      <c r="G36" s="173"/>
      <c r="H36" s="173"/>
      <c r="I36" s="377">
        <f>COUNTA(C6:H35,R6:W35)</f>
        <v>0</v>
      </c>
      <c r="J36" s="377"/>
      <c r="K36" s="377"/>
      <c r="L36" s="377"/>
      <c r="M36" s="377"/>
      <c r="N36" s="377"/>
      <c r="O36" s="377"/>
      <c r="P36" s="377"/>
      <c r="Q36" s="437"/>
      <c r="R36" s="379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1"/>
    </row>
    <row r="37" spans="2:33" s="78" customFormat="1" ht="22" customHeight="1" x14ac:dyDescent="0.55000000000000004">
      <c r="B37" s="382" t="s">
        <v>20</v>
      </c>
      <c r="C37" s="385" t="s">
        <v>70</v>
      </c>
      <c r="D37" s="386"/>
      <c r="E37" s="386"/>
      <c r="F37" s="386"/>
      <c r="G37" s="387"/>
      <c r="H37" s="76" t="s">
        <v>22</v>
      </c>
      <c r="I37" s="394" t="s">
        <v>12</v>
      </c>
      <c r="J37" s="394"/>
      <c r="K37" s="394"/>
      <c r="L37" s="394"/>
      <c r="M37" s="394"/>
      <c r="N37" s="395">
        <f>COUNTIF($AF$6:$AF$35,I37)+COUNTIF($AG$6:$AG$35,I37)</f>
        <v>0</v>
      </c>
      <c r="O37" s="395"/>
      <c r="P37" s="77" t="s">
        <v>24</v>
      </c>
      <c r="Q37" s="394" t="s">
        <v>64</v>
      </c>
      <c r="R37" s="394"/>
      <c r="S37" s="394"/>
      <c r="T37" s="394"/>
      <c r="U37" s="394"/>
      <c r="V37" s="395">
        <f>COUNTIF($AF$6:$AF$35,Q37)+COUNTIF($AG$6:$AG$35,Q37)</f>
        <v>0</v>
      </c>
      <c r="W37" s="395"/>
      <c r="X37" s="77" t="s">
        <v>26</v>
      </c>
      <c r="Y37" s="394" t="s">
        <v>61</v>
      </c>
      <c r="Z37" s="394"/>
      <c r="AA37" s="394"/>
      <c r="AB37" s="394"/>
      <c r="AC37" s="394"/>
      <c r="AD37" s="400">
        <f>COUNTIF($AF$6:$AF$35,Y37)+COUNTIF($AG$6:$AG$35,Y37)</f>
        <v>0</v>
      </c>
      <c r="AE37" s="401"/>
    </row>
    <row r="38" spans="2:33" ht="22" customHeight="1" x14ac:dyDescent="0.55000000000000004">
      <c r="B38" s="383"/>
      <c r="C38" s="388"/>
      <c r="D38" s="389"/>
      <c r="E38" s="389"/>
      <c r="F38" s="389"/>
      <c r="G38" s="390"/>
      <c r="H38" s="79" t="s">
        <v>28</v>
      </c>
      <c r="I38" s="396" t="s">
        <v>15</v>
      </c>
      <c r="J38" s="396"/>
      <c r="K38" s="396"/>
      <c r="L38" s="396"/>
      <c r="M38" s="396"/>
      <c r="N38" s="397">
        <f t="shared" ref="N38:N44" si="2">COUNTIF($AF$6:$AF$35,I38)+COUNTIF($AG$6:$AG$35,I38)</f>
        <v>0</v>
      </c>
      <c r="O38" s="397"/>
      <c r="P38" s="80" t="s">
        <v>30</v>
      </c>
      <c r="Q38" s="396" t="s">
        <v>31</v>
      </c>
      <c r="R38" s="396"/>
      <c r="S38" s="396"/>
      <c r="T38" s="396"/>
      <c r="U38" s="396"/>
      <c r="V38" s="397">
        <f t="shared" ref="V38:V41" si="3">COUNTIF($AF$6:$AF$35,Q38)+COUNTIF($AG$6:$AG$35,Q38)</f>
        <v>0</v>
      </c>
      <c r="W38" s="397"/>
      <c r="X38" s="80" t="s">
        <v>32</v>
      </c>
      <c r="Y38" s="396" t="s">
        <v>33</v>
      </c>
      <c r="Z38" s="396"/>
      <c r="AA38" s="396"/>
      <c r="AB38" s="396"/>
      <c r="AC38" s="396"/>
      <c r="AD38" s="398">
        <f t="shared" ref="AD38:AD41" si="4">COUNTIF($AF$6:$AF$35,Y38)+COUNTIF($AG$6:$AG$35,Y38)</f>
        <v>0</v>
      </c>
      <c r="AE38" s="399"/>
    </row>
    <row r="39" spans="2:33" ht="22" customHeight="1" thickBot="1" x14ac:dyDescent="0.6">
      <c r="B39" s="383"/>
      <c r="C39" s="391"/>
      <c r="D39" s="392"/>
      <c r="E39" s="392"/>
      <c r="F39" s="392"/>
      <c r="G39" s="393"/>
      <c r="H39" s="79" t="s">
        <v>34</v>
      </c>
      <c r="I39" s="396" t="s">
        <v>35</v>
      </c>
      <c r="J39" s="396"/>
      <c r="K39" s="396"/>
      <c r="L39" s="396"/>
      <c r="M39" s="396"/>
      <c r="N39" s="397">
        <f t="shared" si="2"/>
        <v>0</v>
      </c>
      <c r="O39" s="397"/>
      <c r="P39" s="80" t="s">
        <v>36</v>
      </c>
      <c r="Q39" s="396" t="s">
        <v>37</v>
      </c>
      <c r="R39" s="396"/>
      <c r="S39" s="396"/>
      <c r="T39" s="396"/>
      <c r="U39" s="396"/>
      <c r="V39" s="397">
        <f t="shared" si="3"/>
        <v>0</v>
      </c>
      <c r="W39" s="397"/>
      <c r="X39" s="80" t="s">
        <v>39</v>
      </c>
      <c r="Y39" s="396" t="s">
        <v>40</v>
      </c>
      <c r="Z39" s="396"/>
      <c r="AA39" s="396"/>
      <c r="AB39" s="396"/>
      <c r="AC39" s="396"/>
      <c r="AD39" s="398">
        <f t="shared" si="4"/>
        <v>0</v>
      </c>
      <c r="AE39" s="399"/>
    </row>
    <row r="40" spans="2:33" ht="22" customHeight="1" thickBot="1" x14ac:dyDescent="0.6">
      <c r="B40" s="383"/>
      <c r="C40" s="415" t="s">
        <v>38</v>
      </c>
      <c r="D40" s="416"/>
      <c r="E40" s="417">
        <f>SUM(N37,V37,AD37,N38,V38,AD38,N39,V39,AD39,N40,V40,AD40)</f>
        <v>0</v>
      </c>
      <c r="F40" s="418"/>
      <c r="G40" s="418"/>
      <c r="H40" s="81" t="s">
        <v>41</v>
      </c>
      <c r="I40" s="402" t="s">
        <v>16</v>
      </c>
      <c r="J40" s="402"/>
      <c r="K40" s="402"/>
      <c r="L40" s="402"/>
      <c r="M40" s="402"/>
      <c r="N40" s="419">
        <f t="shared" si="2"/>
        <v>0</v>
      </c>
      <c r="O40" s="419"/>
      <c r="P40" s="82" t="s">
        <v>42</v>
      </c>
      <c r="Q40" s="402" t="s">
        <v>63</v>
      </c>
      <c r="R40" s="402"/>
      <c r="S40" s="402"/>
      <c r="T40" s="402"/>
      <c r="U40" s="402"/>
      <c r="V40" s="419">
        <f t="shared" si="3"/>
        <v>0</v>
      </c>
      <c r="W40" s="419"/>
      <c r="X40" s="82" t="s">
        <v>44</v>
      </c>
      <c r="Y40" s="402" t="s">
        <v>59</v>
      </c>
      <c r="Z40" s="402"/>
      <c r="AA40" s="402"/>
      <c r="AB40" s="402"/>
      <c r="AC40" s="402"/>
      <c r="AD40" s="403">
        <f t="shared" si="4"/>
        <v>0</v>
      </c>
      <c r="AE40" s="404"/>
    </row>
    <row r="41" spans="2:33" ht="22" customHeight="1" thickBot="1" x14ac:dyDescent="0.6">
      <c r="B41" s="383"/>
      <c r="C41" s="405" t="s">
        <v>65</v>
      </c>
      <c r="D41" s="405"/>
      <c r="E41" s="405"/>
      <c r="F41" s="405"/>
      <c r="G41" s="406"/>
      <c r="H41" s="83" t="s">
        <v>22</v>
      </c>
      <c r="I41" s="411" t="s">
        <v>13</v>
      </c>
      <c r="J41" s="411"/>
      <c r="K41" s="411"/>
      <c r="L41" s="411"/>
      <c r="M41" s="411"/>
      <c r="N41" s="412">
        <f t="shared" si="2"/>
        <v>0</v>
      </c>
      <c r="O41" s="412"/>
      <c r="P41" s="84" t="s">
        <v>24</v>
      </c>
      <c r="Q41" s="411" t="s">
        <v>66</v>
      </c>
      <c r="R41" s="411"/>
      <c r="S41" s="411"/>
      <c r="T41" s="411"/>
      <c r="U41" s="411"/>
      <c r="V41" s="412">
        <f t="shared" si="3"/>
        <v>0</v>
      </c>
      <c r="W41" s="412"/>
      <c r="X41" s="84" t="s">
        <v>26</v>
      </c>
      <c r="Y41" s="411" t="s">
        <v>67</v>
      </c>
      <c r="Z41" s="411"/>
      <c r="AA41" s="411"/>
      <c r="AB41" s="411"/>
      <c r="AC41" s="411"/>
      <c r="AD41" s="317">
        <f t="shared" si="4"/>
        <v>0</v>
      </c>
      <c r="AE41" s="318"/>
    </row>
    <row r="42" spans="2:33" ht="22" customHeight="1" x14ac:dyDescent="0.55000000000000004">
      <c r="B42" s="383"/>
      <c r="C42" s="407"/>
      <c r="D42" s="407"/>
      <c r="E42" s="407"/>
      <c r="F42" s="407"/>
      <c r="G42" s="408"/>
      <c r="H42" s="413"/>
      <c r="I42" s="414"/>
      <c r="J42" s="414"/>
      <c r="K42" s="414"/>
      <c r="L42" s="414"/>
      <c r="M42" s="414"/>
      <c r="N42" s="420">
        <f>COUNTIF($AF$6:$AF$35,H42)+COUNTIF($AG$6:$AG$35,H42)</f>
        <v>0</v>
      </c>
      <c r="O42" s="420"/>
      <c r="P42" s="414"/>
      <c r="Q42" s="414"/>
      <c r="R42" s="414"/>
      <c r="S42" s="414"/>
      <c r="T42" s="414"/>
      <c r="U42" s="414"/>
      <c r="V42" s="420">
        <f>COUNTIF($AF$6:$AF$35,P42)+COUNTIF($AG$6:$AG$35,P42)</f>
        <v>0</v>
      </c>
      <c r="W42" s="420"/>
      <c r="X42" s="414"/>
      <c r="Y42" s="414"/>
      <c r="Z42" s="414"/>
      <c r="AA42" s="414"/>
      <c r="AB42" s="414"/>
      <c r="AC42" s="414"/>
      <c r="AD42" s="421">
        <f>COUNTIF($AF$6:$AF$35,X42)+COUNTIF($AG$6:$AG$35,X42)</f>
        <v>0</v>
      </c>
      <c r="AE42" s="422"/>
    </row>
    <row r="43" spans="2:33" ht="22" customHeight="1" thickBot="1" x14ac:dyDescent="0.6">
      <c r="B43" s="383"/>
      <c r="C43" s="409"/>
      <c r="D43" s="409"/>
      <c r="E43" s="409"/>
      <c r="F43" s="409"/>
      <c r="G43" s="410"/>
      <c r="H43" s="423"/>
      <c r="I43" s="424"/>
      <c r="J43" s="424"/>
      <c r="K43" s="424"/>
      <c r="L43" s="424"/>
      <c r="M43" s="424"/>
      <c r="N43" s="425">
        <f t="shared" si="2"/>
        <v>0</v>
      </c>
      <c r="O43" s="425"/>
      <c r="P43" s="424"/>
      <c r="Q43" s="424"/>
      <c r="R43" s="424"/>
      <c r="S43" s="424"/>
      <c r="T43" s="424"/>
      <c r="U43" s="424"/>
      <c r="V43" s="425">
        <f t="shared" ref="V43:V44" si="5">COUNTIF($AF$6:$AF$35,P43)+COUNTIF($AG$6:$AG$35,P43)</f>
        <v>0</v>
      </c>
      <c r="W43" s="425"/>
      <c r="X43" s="424"/>
      <c r="Y43" s="424"/>
      <c r="Z43" s="424"/>
      <c r="AA43" s="424"/>
      <c r="AB43" s="424"/>
      <c r="AC43" s="424"/>
      <c r="AD43" s="426">
        <f>COUNTIF($AF$6:$AF$35,X43)+COUNTIF($AG$6:$AG$35,X43)</f>
        <v>0</v>
      </c>
      <c r="AE43" s="427"/>
    </row>
    <row r="44" spans="2:33" ht="22" customHeight="1" thickBot="1" x14ac:dyDescent="0.6">
      <c r="B44" s="384"/>
      <c r="C44" s="428" t="s">
        <v>38</v>
      </c>
      <c r="D44" s="429"/>
      <c r="E44" s="430">
        <f>SUM(N41:O44,V41:W44,AD41:AE44)</f>
        <v>0</v>
      </c>
      <c r="F44" s="431"/>
      <c r="G44" s="431"/>
      <c r="H44" s="432"/>
      <c r="I44" s="433"/>
      <c r="J44" s="433"/>
      <c r="K44" s="433"/>
      <c r="L44" s="433"/>
      <c r="M44" s="433"/>
      <c r="N44" s="434">
        <f t="shared" si="2"/>
        <v>0</v>
      </c>
      <c r="O44" s="434"/>
      <c r="P44" s="433"/>
      <c r="Q44" s="433"/>
      <c r="R44" s="433"/>
      <c r="S44" s="433"/>
      <c r="T44" s="433"/>
      <c r="U44" s="433"/>
      <c r="V44" s="434">
        <f t="shared" si="5"/>
        <v>0</v>
      </c>
      <c r="W44" s="434"/>
      <c r="X44" s="433"/>
      <c r="Y44" s="433"/>
      <c r="Z44" s="433"/>
      <c r="AA44" s="433"/>
      <c r="AB44" s="433"/>
      <c r="AC44" s="433"/>
      <c r="AD44" s="435">
        <f>COUNTIF($AF$6:$AF$35,X44)+COUNTIF($AG$6:$AG$35,X44)</f>
        <v>0</v>
      </c>
      <c r="AE44" s="436"/>
    </row>
    <row r="45" spans="2:33" ht="25" customHeight="1" x14ac:dyDescent="0.55000000000000004">
      <c r="B45" s="92" t="s">
        <v>49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2:33" ht="25" customHeight="1" x14ac:dyDescent="0.55000000000000004">
      <c r="B46" s="93" t="s">
        <v>50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256">
    <mergeCell ref="X43:AC43"/>
    <mergeCell ref="B45:AE45"/>
    <mergeCell ref="B46:AE46"/>
    <mergeCell ref="AD43:AE43"/>
    <mergeCell ref="C44:D44"/>
    <mergeCell ref="E44:G44"/>
    <mergeCell ref="H44:M44"/>
    <mergeCell ref="N44:O44"/>
    <mergeCell ref="P44:U44"/>
    <mergeCell ref="V44:W44"/>
    <mergeCell ref="X44:AC44"/>
    <mergeCell ref="AD44:AE44"/>
    <mergeCell ref="AD40:AE40"/>
    <mergeCell ref="C41:G43"/>
    <mergeCell ref="I41:M41"/>
    <mergeCell ref="N41:O41"/>
    <mergeCell ref="Q41:U41"/>
    <mergeCell ref="V41:W41"/>
    <mergeCell ref="Y41:AC41"/>
    <mergeCell ref="AD41:AE41"/>
    <mergeCell ref="H42:M42"/>
    <mergeCell ref="C40:D40"/>
    <mergeCell ref="E40:G40"/>
    <mergeCell ref="I40:M40"/>
    <mergeCell ref="N40:O40"/>
    <mergeCell ref="Q40:U40"/>
    <mergeCell ref="V40:W40"/>
    <mergeCell ref="N42:O42"/>
    <mergeCell ref="P42:U42"/>
    <mergeCell ref="V42:W42"/>
    <mergeCell ref="X42:AC42"/>
    <mergeCell ref="AD42:AE42"/>
    <mergeCell ref="H43:M43"/>
    <mergeCell ref="N43:O43"/>
    <mergeCell ref="P43:U43"/>
    <mergeCell ref="V43:W43"/>
    <mergeCell ref="B36:H36"/>
    <mergeCell ref="I36:Q36"/>
    <mergeCell ref="R36:AE36"/>
    <mergeCell ref="B37:B44"/>
    <mergeCell ref="C37:G39"/>
    <mergeCell ref="I37:M37"/>
    <mergeCell ref="N37:O37"/>
    <mergeCell ref="Q37:U37"/>
    <mergeCell ref="V37:W37"/>
    <mergeCell ref="Y37:AC37"/>
    <mergeCell ref="I39:M39"/>
    <mergeCell ref="N39:O39"/>
    <mergeCell ref="Q39:U39"/>
    <mergeCell ref="V39:W39"/>
    <mergeCell ref="Y39:AC39"/>
    <mergeCell ref="AD39:AE39"/>
    <mergeCell ref="AD37:AE37"/>
    <mergeCell ref="I38:M38"/>
    <mergeCell ref="N38:O38"/>
    <mergeCell ref="Q38:U38"/>
    <mergeCell ref="V38:W38"/>
    <mergeCell ref="Y38:AC38"/>
    <mergeCell ref="AD38:AE38"/>
    <mergeCell ref="Y40:AC40"/>
    <mergeCell ref="C35:H35"/>
    <mergeCell ref="I35:L35"/>
    <mergeCell ref="M35:P35"/>
    <mergeCell ref="R35:W35"/>
    <mergeCell ref="X35:AA35"/>
    <mergeCell ref="AB35:AE35"/>
    <mergeCell ref="C34:H34"/>
    <mergeCell ref="I34:L34"/>
    <mergeCell ref="M34:P34"/>
    <mergeCell ref="R34:W34"/>
    <mergeCell ref="X34:AA34"/>
    <mergeCell ref="AB34:AE34"/>
    <mergeCell ref="C33:H33"/>
    <mergeCell ref="I33:L33"/>
    <mergeCell ref="M33:P33"/>
    <mergeCell ref="R33:W33"/>
    <mergeCell ref="X33:AA33"/>
    <mergeCell ref="AB33:AE33"/>
    <mergeCell ref="C32:H32"/>
    <mergeCell ref="I32:L32"/>
    <mergeCell ref="M32:P32"/>
    <mergeCell ref="R32:W32"/>
    <mergeCell ref="X32:AA32"/>
    <mergeCell ref="AB32:AE32"/>
    <mergeCell ref="C31:H31"/>
    <mergeCell ref="I31:L31"/>
    <mergeCell ref="M31:P31"/>
    <mergeCell ref="R31:W31"/>
    <mergeCell ref="X31:AA31"/>
    <mergeCell ref="AB31:AE31"/>
    <mergeCell ref="C30:H30"/>
    <mergeCell ref="I30:L30"/>
    <mergeCell ref="M30:P30"/>
    <mergeCell ref="R30:W30"/>
    <mergeCell ref="X30:AA30"/>
    <mergeCell ref="AB30:AE30"/>
    <mergeCell ref="C29:H29"/>
    <mergeCell ref="I29:L29"/>
    <mergeCell ref="M29:P29"/>
    <mergeCell ref="R29:W29"/>
    <mergeCell ref="X29:AA29"/>
    <mergeCell ref="AB29:AE29"/>
    <mergeCell ref="C28:H28"/>
    <mergeCell ref="I28:L28"/>
    <mergeCell ref="M28:P28"/>
    <mergeCell ref="R28:W28"/>
    <mergeCell ref="X28:AA28"/>
    <mergeCell ref="AB28:AE28"/>
    <mergeCell ref="C27:H27"/>
    <mergeCell ref="I27:L27"/>
    <mergeCell ref="M27:P27"/>
    <mergeCell ref="R27:W27"/>
    <mergeCell ref="X27:AA27"/>
    <mergeCell ref="AB27:AE27"/>
    <mergeCell ref="C26:H26"/>
    <mergeCell ref="I26:L26"/>
    <mergeCell ref="M26:P26"/>
    <mergeCell ref="R26:W26"/>
    <mergeCell ref="X26:AA26"/>
    <mergeCell ref="AB26:AE26"/>
    <mergeCell ref="C25:H25"/>
    <mergeCell ref="I25:L25"/>
    <mergeCell ref="M25:P25"/>
    <mergeCell ref="R25:W25"/>
    <mergeCell ref="X25:AA25"/>
    <mergeCell ref="AB25:AE25"/>
    <mergeCell ref="C24:H24"/>
    <mergeCell ref="I24:L24"/>
    <mergeCell ref="M24:P24"/>
    <mergeCell ref="R24:W24"/>
    <mergeCell ref="X24:AA24"/>
    <mergeCell ref="AB24:AE24"/>
    <mergeCell ref="C23:H23"/>
    <mergeCell ref="I23:L23"/>
    <mergeCell ref="M23:P23"/>
    <mergeCell ref="R23:W23"/>
    <mergeCell ref="X23:AA23"/>
    <mergeCell ref="AB23:AE23"/>
    <mergeCell ref="C22:H22"/>
    <mergeCell ref="I22:L22"/>
    <mergeCell ref="M22:P22"/>
    <mergeCell ref="R22:W22"/>
    <mergeCell ref="X22:AA22"/>
    <mergeCell ref="AB22:AE22"/>
    <mergeCell ref="C21:H21"/>
    <mergeCell ref="I21:L21"/>
    <mergeCell ref="M21:P21"/>
    <mergeCell ref="R21:W21"/>
    <mergeCell ref="X21:AA21"/>
    <mergeCell ref="AB21:AE21"/>
    <mergeCell ref="C20:H20"/>
    <mergeCell ref="I20:L20"/>
    <mergeCell ref="M20:P20"/>
    <mergeCell ref="R20:W20"/>
    <mergeCell ref="X20:AA20"/>
    <mergeCell ref="AB20:AE20"/>
    <mergeCell ref="C19:H19"/>
    <mergeCell ref="I19:L19"/>
    <mergeCell ref="M19:P19"/>
    <mergeCell ref="R19:W19"/>
    <mergeCell ref="X19:AA19"/>
    <mergeCell ref="AB19:AE19"/>
    <mergeCell ref="C18:H18"/>
    <mergeCell ref="I18:L18"/>
    <mergeCell ref="M18:P18"/>
    <mergeCell ref="R18:W18"/>
    <mergeCell ref="X18:AA18"/>
    <mergeCell ref="AB18:AE18"/>
    <mergeCell ref="C17:H17"/>
    <mergeCell ref="I17:L17"/>
    <mergeCell ref="M17:P17"/>
    <mergeCell ref="R17:W17"/>
    <mergeCell ref="X17:AA17"/>
    <mergeCell ref="AB17:AE17"/>
    <mergeCell ref="C16:H16"/>
    <mergeCell ref="I16:L16"/>
    <mergeCell ref="M16:P16"/>
    <mergeCell ref="R16:W16"/>
    <mergeCell ref="X16:AA16"/>
    <mergeCell ref="AB16:AE16"/>
    <mergeCell ref="C15:H15"/>
    <mergeCell ref="I15:L15"/>
    <mergeCell ref="M15:P15"/>
    <mergeCell ref="R15:W15"/>
    <mergeCell ref="X15:AA15"/>
    <mergeCell ref="AB15:AE15"/>
    <mergeCell ref="C14:H14"/>
    <mergeCell ref="I14:L14"/>
    <mergeCell ref="M14:P14"/>
    <mergeCell ref="R14:W14"/>
    <mergeCell ref="X14:AA14"/>
    <mergeCell ref="AB14:AE14"/>
    <mergeCell ref="C13:H13"/>
    <mergeCell ref="I13:L13"/>
    <mergeCell ref="M13:P13"/>
    <mergeCell ref="R13:W13"/>
    <mergeCell ref="X13:AA13"/>
    <mergeCell ref="AB13:AE13"/>
    <mergeCell ref="C12:H12"/>
    <mergeCell ref="I12:L12"/>
    <mergeCell ref="M12:P12"/>
    <mergeCell ref="R12:W12"/>
    <mergeCell ref="X12:AA12"/>
    <mergeCell ref="AB12:AE12"/>
    <mergeCell ref="C11:H11"/>
    <mergeCell ref="I11:L11"/>
    <mergeCell ref="M11:P11"/>
    <mergeCell ref="R11:W11"/>
    <mergeCell ref="X11:AA11"/>
    <mergeCell ref="AB11:AE11"/>
    <mergeCell ref="C10:H10"/>
    <mergeCell ref="I10:L10"/>
    <mergeCell ref="M10:P10"/>
    <mergeCell ref="R10:W10"/>
    <mergeCell ref="X10:AA10"/>
    <mergeCell ref="AB10:AE10"/>
    <mergeCell ref="C9:H9"/>
    <mergeCell ref="I9:L9"/>
    <mergeCell ref="M9:P9"/>
    <mergeCell ref="R9:W9"/>
    <mergeCell ref="X9:AA9"/>
    <mergeCell ref="AB9:AE9"/>
    <mergeCell ref="C8:H8"/>
    <mergeCell ref="I8:L8"/>
    <mergeCell ref="M8:P8"/>
    <mergeCell ref="R8:W8"/>
    <mergeCell ref="X8:AA8"/>
    <mergeCell ref="AB8:AE8"/>
    <mergeCell ref="C5:H5"/>
    <mergeCell ref="I5:L5"/>
    <mergeCell ref="M5:P5"/>
    <mergeCell ref="R5:W5"/>
    <mergeCell ref="X5:AA5"/>
    <mergeCell ref="AB5:AE5"/>
    <mergeCell ref="C7:H7"/>
    <mergeCell ref="I7:L7"/>
    <mergeCell ref="M7:P7"/>
    <mergeCell ref="R7:W7"/>
    <mergeCell ref="X7:AA7"/>
    <mergeCell ref="AB7:AE7"/>
    <mergeCell ref="C6:H6"/>
    <mergeCell ref="I6:L6"/>
    <mergeCell ref="M6:P6"/>
    <mergeCell ref="R6:W6"/>
    <mergeCell ref="X6:AA6"/>
    <mergeCell ref="AB6:AE6"/>
    <mergeCell ref="B1:AE1"/>
    <mergeCell ref="B2:C2"/>
    <mergeCell ref="D2:G2"/>
    <mergeCell ref="H2:AE2"/>
    <mergeCell ref="B3:C3"/>
    <mergeCell ref="D3:G3"/>
    <mergeCell ref="H3:AE3"/>
    <mergeCell ref="B4:C4"/>
    <mergeCell ref="D4:G4"/>
    <mergeCell ref="H4:AE4"/>
  </mergeCells>
  <phoneticPr fontId="1"/>
  <printOptions horizontalCentered="1"/>
  <pageMargins left="0" right="0" top="0.39370078740157483" bottom="0.3937007874015748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AF48"/>
  <sheetViews>
    <sheetView zoomScale="80" zoomScaleNormal="80" workbookViewId="0"/>
  </sheetViews>
  <sheetFormatPr defaultColWidth="9" defaultRowHeight="15" x14ac:dyDescent="0.55000000000000004"/>
  <cols>
    <col min="1" max="1" width="4" style="1" customWidth="1"/>
    <col min="2" max="2" width="4.75" style="1" customWidth="1"/>
    <col min="3" max="3" width="22.25" style="1" customWidth="1"/>
    <col min="4" max="4" width="22.25" style="28" customWidth="1"/>
    <col min="5" max="7" width="4" style="1" customWidth="1"/>
    <col min="8" max="8" width="3.58203125" style="1" customWidth="1"/>
    <col min="9" max="13" width="4" style="1" customWidth="1"/>
    <col min="14" max="14" width="3.58203125" style="1" customWidth="1"/>
    <col min="15" max="21" width="4" style="1" customWidth="1"/>
    <col min="22" max="22" width="3.58203125" style="1" customWidth="1"/>
    <col min="23" max="27" width="4" style="1" customWidth="1"/>
    <col min="28" max="28" width="3.58203125" style="1" customWidth="1"/>
    <col min="29" max="29" width="4" style="1" customWidth="1"/>
    <col min="30" max="30" width="3" style="1" customWidth="1"/>
    <col min="31" max="31" width="7.5" style="1" customWidth="1"/>
    <col min="32" max="32" width="37.58203125" style="1" hidden="1" customWidth="1"/>
    <col min="33" max="16384" width="9" style="1"/>
  </cols>
  <sheetData>
    <row r="1" spans="2:32" ht="30" customHeight="1" x14ac:dyDescent="0.55000000000000004">
      <c r="B1" s="181" t="s">
        <v>52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</row>
    <row r="2" spans="2:32" ht="30" customHeight="1" thickBot="1" x14ac:dyDescent="0.6">
      <c r="B2" s="29"/>
      <c r="C2" s="182" t="s">
        <v>71</v>
      </c>
      <c r="D2" s="182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</row>
    <row r="3" spans="2:32" ht="13.5" customHeight="1" thickBot="1" x14ac:dyDescent="0.6">
      <c r="B3" s="30"/>
      <c r="C3" s="30"/>
      <c r="D3" s="31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</row>
    <row r="4" spans="2:32" ht="24.75" customHeight="1" thickBot="1" x14ac:dyDescent="0.6">
      <c r="B4" s="184" t="s">
        <v>5</v>
      </c>
      <c r="C4" s="187" t="s">
        <v>56</v>
      </c>
      <c r="D4" s="190" t="s">
        <v>7</v>
      </c>
      <c r="E4" s="438" t="s">
        <v>57</v>
      </c>
      <c r="F4" s="439"/>
      <c r="G4" s="439"/>
      <c r="H4" s="439"/>
      <c r="I4" s="440"/>
      <c r="J4" s="447" t="s">
        <v>72</v>
      </c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203"/>
      <c r="AD4" s="204" t="s">
        <v>73</v>
      </c>
      <c r="AE4" s="205"/>
    </row>
    <row r="5" spans="2:32" ht="31.5" customHeight="1" x14ac:dyDescent="0.55000000000000004">
      <c r="B5" s="185"/>
      <c r="C5" s="188"/>
      <c r="D5" s="191"/>
      <c r="E5" s="441"/>
      <c r="F5" s="442"/>
      <c r="G5" s="442"/>
      <c r="H5" s="442"/>
      <c r="I5" s="443"/>
      <c r="J5" s="210" t="s">
        <v>91</v>
      </c>
      <c r="K5" s="211"/>
      <c r="L5" s="211"/>
      <c r="M5" s="211"/>
      <c r="N5" s="212"/>
      <c r="O5" s="210" t="s">
        <v>91</v>
      </c>
      <c r="P5" s="211"/>
      <c r="Q5" s="211"/>
      <c r="R5" s="211"/>
      <c r="S5" s="212"/>
      <c r="T5" s="210" t="s">
        <v>91</v>
      </c>
      <c r="U5" s="211"/>
      <c r="V5" s="211"/>
      <c r="W5" s="211"/>
      <c r="X5" s="212"/>
      <c r="Y5" s="210" t="s">
        <v>91</v>
      </c>
      <c r="Z5" s="211"/>
      <c r="AA5" s="211"/>
      <c r="AB5" s="211"/>
      <c r="AC5" s="212"/>
      <c r="AD5" s="206"/>
      <c r="AE5" s="207"/>
    </row>
    <row r="6" spans="2:32" ht="31.5" customHeight="1" thickBot="1" x14ac:dyDescent="0.6">
      <c r="B6" s="186"/>
      <c r="C6" s="189"/>
      <c r="D6" s="192"/>
      <c r="E6" s="444"/>
      <c r="F6" s="445"/>
      <c r="G6" s="445"/>
      <c r="H6" s="445"/>
      <c r="I6" s="446"/>
      <c r="J6" s="448"/>
      <c r="K6" s="449"/>
      <c r="L6" s="449"/>
      <c r="M6" s="449"/>
      <c r="N6" s="450"/>
      <c r="O6" s="448"/>
      <c r="P6" s="449"/>
      <c r="Q6" s="449"/>
      <c r="R6" s="449"/>
      <c r="S6" s="450"/>
      <c r="T6" s="448"/>
      <c r="U6" s="449"/>
      <c r="V6" s="449"/>
      <c r="W6" s="449"/>
      <c r="X6" s="450"/>
      <c r="Y6" s="448"/>
      <c r="Z6" s="449"/>
      <c r="AA6" s="449"/>
      <c r="AB6" s="449"/>
      <c r="AC6" s="450"/>
      <c r="AD6" s="208"/>
      <c r="AE6" s="209"/>
      <c r="AF6" s="32" t="s">
        <v>89</v>
      </c>
    </row>
    <row r="7" spans="2:32" ht="30" customHeight="1" x14ac:dyDescent="0.55000000000000004">
      <c r="B7" s="33">
        <v>1</v>
      </c>
      <c r="C7" s="62"/>
      <c r="D7" s="63"/>
      <c r="E7" s="455"/>
      <c r="F7" s="456"/>
      <c r="G7" s="456"/>
      <c r="H7" s="456"/>
      <c r="I7" s="457"/>
      <c r="J7" s="458"/>
      <c r="K7" s="456"/>
      <c r="L7" s="456"/>
      <c r="M7" s="456"/>
      <c r="N7" s="457"/>
      <c r="O7" s="210"/>
      <c r="P7" s="211"/>
      <c r="Q7" s="211"/>
      <c r="R7" s="211"/>
      <c r="S7" s="212"/>
      <c r="T7" s="210"/>
      <c r="U7" s="211"/>
      <c r="V7" s="211"/>
      <c r="W7" s="211"/>
      <c r="X7" s="212"/>
      <c r="Y7" s="210"/>
      <c r="Z7" s="211"/>
      <c r="AA7" s="211"/>
      <c r="AB7" s="211"/>
      <c r="AC7" s="212"/>
      <c r="AD7" s="234" t="str">
        <f t="shared" ref="AD7:AD36" si="0">IF(COUNTIF(J7:AC7,"〇")=0,"",COUNTIF(J7:AC7,"〇"))</f>
        <v/>
      </c>
      <c r="AE7" s="235"/>
      <c r="AF7" s="1" t="str">
        <f>IF(D7&lt;&gt;"",D7,IF(E7&lt;&gt;"",E7,""))</f>
        <v/>
      </c>
    </row>
    <row r="8" spans="2:32" ht="30" customHeight="1" x14ac:dyDescent="0.55000000000000004">
      <c r="B8" s="36">
        <v>2</v>
      </c>
      <c r="C8" s="64"/>
      <c r="D8" s="65"/>
      <c r="E8" s="451"/>
      <c r="F8" s="452"/>
      <c r="G8" s="452"/>
      <c r="H8" s="452"/>
      <c r="I8" s="453"/>
      <c r="J8" s="454"/>
      <c r="K8" s="452"/>
      <c r="L8" s="452"/>
      <c r="M8" s="452"/>
      <c r="N8" s="453"/>
      <c r="O8" s="451"/>
      <c r="P8" s="452"/>
      <c r="Q8" s="452"/>
      <c r="R8" s="452"/>
      <c r="S8" s="453"/>
      <c r="T8" s="451"/>
      <c r="U8" s="452"/>
      <c r="V8" s="452"/>
      <c r="W8" s="452"/>
      <c r="X8" s="453"/>
      <c r="Y8" s="451"/>
      <c r="Z8" s="452"/>
      <c r="AA8" s="452"/>
      <c r="AB8" s="452"/>
      <c r="AC8" s="453"/>
      <c r="AD8" s="223" t="str">
        <f t="shared" si="0"/>
        <v/>
      </c>
      <c r="AE8" s="224"/>
      <c r="AF8" s="1" t="str">
        <f t="shared" ref="AF8:AF36" si="1">IF(D8&lt;&gt;"",D8,IF(E8&lt;&gt;"",E8,""))</f>
        <v/>
      </c>
    </row>
    <row r="9" spans="2:32" ht="30" customHeight="1" x14ac:dyDescent="0.55000000000000004">
      <c r="B9" s="36">
        <v>3</v>
      </c>
      <c r="C9" s="64"/>
      <c r="D9" s="65"/>
      <c r="E9" s="451"/>
      <c r="F9" s="452"/>
      <c r="G9" s="452"/>
      <c r="H9" s="452"/>
      <c r="I9" s="453"/>
      <c r="J9" s="454"/>
      <c r="K9" s="452"/>
      <c r="L9" s="452"/>
      <c r="M9" s="452"/>
      <c r="N9" s="453"/>
      <c r="O9" s="451"/>
      <c r="P9" s="452"/>
      <c r="Q9" s="452"/>
      <c r="R9" s="452"/>
      <c r="S9" s="453"/>
      <c r="T9" s="451"/>
      <c r="U9" s="452"/>
      <c r="V9" s="452"/>
      <c r="W9" s="452"/>
      <c r="X9" s="453"/>
      <c r="Y9" s="451"/>
      <c r="Z9" s="452"/>
      <c r="AA9" s="452"/>
      <c r="AB9" s="452"/>
      <c r="AC9" s="453"/>
      <c r="AD9" s="223" t="str">
        <f t="shared" si="0"/>
        <v/>
      </c>
      <c r="AE9" s="224"/>
      <c r="AF9" s="1" t="str">
        <f t="shared" si="1"/>
        <v/>
      </c>
    </row>
    <row r="10" spans="2:32" ht="30" customHeight="1" x14ac:dyDescent="0.55000000000000004">
      <c r="B10" s="36">
        <v>4</v>
      </c>
      <c r="C10" s="64"/>
      <c r="D10" s="65"/>
      <c r="E10" s="451"/>
      <c r="F10" s="452"/>
      <c r="G10" s="452"/>
      <c r="H10" s="452"/>
      <c r="I10" s="453"/>
      <c r="J10" s="454"/>
      <c r="K10" s="452"/>
      <c r="L10" s="452"/>
      <c r="M10" s="452"/>
      <c r="N10" s="453"/>
      <c r="O10" s="451"/>
      <c r="P10" s="452"/>
      <c r="Q10" s="452"/>
      <c r="R10" s="452"/>
      <c r="S10" s="453"/>
      <c r="T10" s="451"/>
      <c r="U10" s="452"/>
      <c r="V10" s="452"/>
      <c r="W10" s="452"/>
      <c r="X10" s="453"/>
      <c r="Y10" s="451"/>
      <c r="Z10" s="452"/>
      <c r="AA10" s="452"/>
      <c r="AB10" s="452"/>
      <c r="AC10" s="453"/>
      <c r="AD10" s="223" t="str">
        <f t="shared" si="0"/>
        <v/>
      </c>
      <c r="AE10" s="224"/>
      <c r="AF10" s="1" t="str">
        <f t="shared" si="1"/>
        <v/>
      </c>
    </row>
    <row r="11" spans="2:32" ht="30" customHeight="1" x14ac:dyDescent="0.55000000000000004">
      <c r="B11" s="36">
        <v>5</v>
      </c>
      <c r="C11" s="64"/>
      <c r="D11" s="65"/>
      <c r="E11" s="451"/>
      <c r="F11" s="452"/>
      <c r="G11" s="452"/>
      <c r="H11" s="452"/>
      <c r="I11" s="453"/>
      <c r="J11" s="454"/>
      <c r="K11" s="452"/>
      <c r="L11" s="452"/>
      <c r="M11" s="452"/>
      <c r="N11" s="453"/>
      <c r="O11" s="451"/>
      <c r="P11" s="452"/>
      <c r="Q11" s="452"/>
      <c r="R11" s="452"/>
      <c r="S11" s="453"/>
      <c r="T11" s="451"/>
      <c r="U11" s="452"/>
      <c r="V11" s="452"/>
      <c r="W11" s="452"/>
      <c r="X11" s="453"/>
      <c r="Y11" s="451"/>
      <c r="Z11" s="452"/>
      <c r="AA11" s="452"/>
      <c r="AB11" s="452"/>
      <c r="AC11" s="453"/>
      <c r="AD11" s="223" t="str">
        <f t="shared" si="0"/>
        <v/>
      </c>
      <c r="AE11" s="224"/>
      <c r="AF11" s="1" t="str">
        <f t="shared" si="1"/>
        <v/>
      </c>
    </row>
    <row r="12" spans="2:32" ht="30" customHeight="1" x14ac:dyDescent="0.55000000000000004">
      <c r="B12" s="36">
        <v>6</v>
      </c>
      <c r="C12" s="64"/>
      <c r="D12" s="65"/>
      <c r="E12" s="451"/>
      <c r="F12" s="452"/>
      <c r="G12" s="452"/>
      <c r="H12" s="452"/>
      <c r="I12" s="453"/>
      <c r="J12" s="454"/>
      <c r="K12" s="452"/>
      <c r="L12" s="452"/>
      <c r="M12" s="452"/>
      <c r="N12" s="453"/>
      <c r="O12" s="451"/>
      <c r="P12" s="452"/>
      <c r="Q12" s="452"/>
      <c r="R12" s="452"/>
      <c r="S12" s="453"/>
      <c r="T12" s="451"/>
      <c r="U12" s="452"/>
      <c r="V12" s="452"/>
      <c r="W12" s="452"/>
      <c r="X12" s="453"/>
      <c r="Y12" s="451"/>
      <c r="Z12" s="452"/>
      <c r="AA12" s="452"/>
      <c r="AB12" s="452"/>
      <c r="AC12" s="453"/>
      <c r="AD12" s="223" t="str">
        <f t="shared" si="0"/>
        <v/>
      </c>
      <c r="AE12" s="224"/>
      <c r="AF12" s="1" t="str">
        <f t="shared" si="1"/>
        <v/>
      </c>
    </row>
    <row r="13" spans="2:32" ht="30" customHeight="1" x14ac:dyDescent="0.55000000000000004">
      <c r="B13" s="36">
        <v>7</v>
      </c>
      <c r="C13" s="64"/>
      <c r="D13" s="65"/>
      <c r="E13" s="451"/>
      <c r="F13" s="452"/>
      <c r="G13" s="452"/>
      <c r="H13" s="452"/>
      <c r="I13" s="453"/>
      <c r="J13" s="454"/>
      <c r="K13" s="452"/>
      <c r="L13" s="452"/>
      <c r="M13" s="452"/>
      <c r="N13" s="453"/>
      <c r="O13" s="451"/>
      <c r="P13" s="452"/>
      <c r="Q13" s="452"/>
      <c r="R13" s="452"/>
      <c r="S13" s="453"/>
      <c r="T13" s="451"/>
      <c r="U13" s="452"/>
      <c r="V13" s="452"/>
      <c r="W13" s="452"/>
      <c r="X13" s="453"/>
      <c r="Y13" s="451"/>
      <c r="Z13" s="452"/>
      <c r="AA13" s="452"/>
      <c r="AB13" s="452"/>
      <c r="AC13" s="453"/>
      <c r="AD13" s="223" t="str">
        <f t="shared" si="0"/>
        <v/>
      </c>
      <c r="AE13" s="224"/>
      <c r="AF13" s="1" t="str">
        <f t="shared" si="1"/>
        <v/>
      </c>
    </row>
    <row r="14" spans="2:32" ht="30" customHeight="1" x14ac:dyDescent="0.55000000000000004">
      <c r="B14" s="36">
        <v>8</v>
      </c>
      <c r="C14" s="64"/>
      <c r="D14" s="65"/>
      <c r="E14" s="451"/>
      <c r="F14" s="452"/>
      <c r="G14" s="452"/>
      <c r="H14" s="452"/>
      <c r="I14" s="453"/>
      <c r="J14" s="454"/>
      <c r="K14" s="452"/>
      <c r="L14" s="452"/>
      <c r="M14" s="452"/>
      <c r="N14" s="453"/>
      <c r="O14" s="451"/>
      <c r="P14" s="452"/>
      <c r="Q14" s="452"/>
      <c r="R14" s="452"/>
      <c r="S14" s="453"/>
      <c r="T14" s="451"/>
      <c r="U14" s="452"/>
      <c r="V14" s="452"/>
      <c r="W14" s="452"/>
      <c r="X14" s="453"/>
      <c r="Y14" s="451"/>
      <c r="Z14" s="452"/>
      <c r="AA14" s="452"/>
      <c r="AB14" s="452"/>
      <c r="AC14" s="453"/>
      <c r="AD14" s="223" t="str">
        <f t="shared" si="0"/>
        <v/>
      </c>
      <c r="AE14" s="224"/>
      <c r="AF14" s="1" t="str">
        <f t="shared" si="1"/>
        <v/>
      </c>
    </row>
    <row r="15" spans="2:32" ht="30" customHeight="1" x14ac:dyDescent="0.55000000000000004">
      <c r="B15" s="36">
        <v>9</v>
      </c>
      <c r="C15" s="64"/>
      <c r="D15" s="65"/>
      <c r="E15" s="451"/>
      <c r="F15" s="452"/>
      <c r="G15" s="452"/>
      <c r="H15" s="452"/>
      <c r="I15" s="453"/>
      <c r="J15" s="454"/>
      <c r="K15" s="452"/>
      <c r="L15" s="452"/>
      <c r="M15" s="452"/>
      <c r="N15" s="453"/>
      <c r="O15" s="451"/>
      <c r="P15" s="452"/>
      <c r="Q15" s="452"/>
      <c r="R15" s="452"/>
      <c r="S15" s="453"/>
      <c r="T15" s="451"/>
      <c r="U15" s="452"/>
      <c r="V15" s="452"/>
      <c r="W15" s="452"/>
      <c r="X15" s="453"/>
      <c r="Y15" s="451"/>
      <c r="Z15" s="452"/>
      <c r="AA15" s="452"/>
      <c r="AB15" s="452"/>
      <c r="AC15" s="453"/>
      <c r="AD15" s="223" t="str">
        <f t="shared" si="0"/>
        <v/>
      </c>
      <c r="AE15" s="224"/>
      <c r="AF15" s="1" t="str">
        <f t="shared" si="1"/>
        <v/>
      </c>
    </row>
    <row r="16" spans="2:32" ht="30" customHeight="1" x14ac:dyDescent="0.55000000000000004">
      <c r="B16" s="36">
        <v>10</v>
      </c>
      <c r="C16" s="64"/>
      <c r="D16" s="65"/>
      <c r="E16" s="451"/>
      <c r="F16" s="452"/>
      <c r="G16" s="452"/>
      <c r="H16" s="452"/>
      <c r="I16" s="453"/>
      <c r="J16" s="454"/>
      <c r="K16" s="452"/>
      <c r="L16" s="452"/>
      <c r="M16" s="452"/>
      <c r="N16" s="453"/>
      <c r="O16" s="451"/>
      <c r="P16" s="452"/>
      <c r="Q16" s="452"/>
      <c r="R16" s="452"/>
      <c r="S16" s="453"/>
      <c r="T16" s="451"/>
      <c r="U16" s="452"/>
      <c r="V16" s="452"/>
      <c r="W16" s="452"/>
      <c r="X16" s="453"/>
      <c r="Y16" s="451"/>
      <c r="Z16" s="452"/>
      <c r="AA16" s="452"/>
      <c r="AB16" s="452"/>
      <c r="AC16" s="453"/>
      <c r="AD16" s="223" t="str">
        <f t="shared" si="0"/>
        <v/>
      </c>
      <c r="AE16" s="224"/>
      <c r="AF16" s="1" t="str">
        <f t="shared" si="1"/>
        <v/>
      </c>
    </row>
    <row r="17" spans="2:32" ht="30" customHeight="1" x14ac:dyDescent="0.55000000000000004">
      <c r="B17" s="36">
        <v>11</v>
      </c>
      <c r="C17" s="64"/>
      <c r="D17" s="65"/>
      <c r="E17" s="451"/>
      <c r="F17" s="452"/>
      <c r="G17" s="452"/>
      <c r="H17" s="452"/>
      <c r="I17" s="453"/>
      <c r="J17" s="454"/>
      <c r="K17" s="452"/>
      <c r="L17" s="452"/>
      <c r="M17" s="452"/>
      <c r="N17" s="453"/>
      <c r="O17" s="451"/>
      <c r="P17" s="452"/>
      <c r="Q17" s="452"/>
      <c r="R17" s="452"/>
      <c r="S17" s="453"/>
      <c r="T17" s="451"/>
      <c r="U17" s="452"/>
      <c r="V17" s="452"/>
      <c r="W17" s="452"/>
      <c r="X17" s="453"/>
      <c r="Y17" s="451"/>
      <c r="Z17" s="452"/>
      <c r="AA17" s="452"/>
      <c r="AB17" s="452"/>
      <c r="AC17" s="453"/>
      <c r="AD17" s="223" t="str">
        <f t="shared" si="0"/>
        <v/>
      </c>
      <c r="AE17" s="224"/>
      <c r="AF17" s="1" t="str">
        <f t="shared" si="1"/>
        <v/>
      </c>
    </row>
    <row r="18" spans="2:32" ht="30" customHeight="1" x14ac:dyDescent="0.55000000000000004">
      <c r="B18" s="36">
        <v>12</v>
      </c>
      <c r="C18" s="64"/>
      <c r="D18" s="65"/>
      <c r="E18" s="451"/>
      <c r="F18" s="452"/>
      <c r="G18" s="452"/>
      <c r="H18" s="452"/>
      <c r="I18" s="453"/>
      <c r="J18" s="454"/>
      <c r="K18" s="452"/>
      <c r="L18" s="452"/>
      <c r="M18" s="452"/>
      <c r="N18" s="453"/>
      <c r="O18" s="451"/>
      <c r="P18" s="452"/>
      <c r="Q18" s="452"/>
      <c r="R18" s="452"/>
      <c r="S18" s="453"/>
      <c r="T18" s="451"/>
      <c r="U18" s="452"/>
      <c r="V18" s="452"/>
      <c r="W18" s="452"/>
      <c r="X18" s="453"/>
      <c r="Y18" s="451"/>
      <c r="Z18" s="452"/>
      <c r="AA18" s="452"/>
      <c r="AB18" s="452"/>
      <c r="AC18" s="453"/>
      <c r="AD18" s="223" t="str">
        <f t="shared" si="0"/>
        <v/>
      </c>
      <c r="AE18" s="224"/>
      <c r="AF18" s="1" t="str">
        <f t="shared" si="1"/>
        <v/>
      </c>
    </row>
    <row r="19" spans="2:32" ht="30" customHeight="1" x14ac:dyDescent="0.55000000000000004">
      <c r="B19" s="36">
        <v>13</v>
      </c>
      <c r="C19" s="64"/>
      <c r="D19" s="65"/>
      <c r="E19" s="451"/>
      <c r="F19" s="452"/>
      <c r="G19" s="452"/>
      <c r="H19" s="452"/>
      <c r="I19" s="453"/>
      <c r="J19" s="454"/>
      <c r="K19" s="452"/>
      <c r="L19" s="452"/>
      <c r="M19" s="452"/>
      <c r="N19" s="453"/>
      <c r="O19" s="451"/>
      <c r="P19" s="452"/>
      <c r="Q19" s="452"/>
      <c r="R19" s="452"/>
      <c r="S19" s="453"/>
      <c r="T19" s="451"/>
      <c r="U19" s="452"/>
      <c r="V19" s="452"/>
      <c r="W19" s="452"/>
      <c r="X19" s="453"/>
      <c r="Y19" s="451"/>
      <c r="Z19" s="452"/>
      <c r="AA19" s="452"/>
      <c r="AB19" s="452"/>
      <c r="AC19" s="453"/>
      <c r="AD19" s="223" t="str">
        <f t="shared" si="0"/>
        <v/>
      </c>
      <c r="AE19" s="224"/>
      <c r="AF19" s="1" t="str">
        <f t="shared" si="1"/>
        <v/>
      </c>
    </row>
    <row r="20" spans="2:32" ht="30" customHeight="1" x14ac:dyDescent="0.55000000000000004">
      <c r="B20" s="36">
        <v>14</v>
      </c>
      <c r="C20" s="64"/>
      <c r="D20" s="65"/>
      <c r="E20" s="451"/>
      <c r="F20" s="452"/>
      <c r="G20" s="452"/>
      <c r="H20" s="452"/>
      <c r="I20" s="453"/>
      <c r="J20" s="454"/>
      <c r="K20" s="452"/>
      <c r="L20" s="452"/>
      <c r="M20" s="452"/>
      <c r="N20" s="453"/>
      <c r="O20" s="451"/>
      <c r="P20" s="452"/>
      <c r="Q20" s="452"/>
      <c r="R20" s="452"/>
      <c r="S20" s="453"/>
      <c r="T20" s="451"/>
      <c r="U20" s="452"/>
      <c r="V20" s="452"/>
      <c r="W20" s="452"/>
      <c r="X20" s="453"/>
      <c r="Y20" s="451"/>
      <c r="Z20" s="452"/>
      <c r="AA20" s="452"/>
      <c r="AB20" s="452"/>
      <c r="AC20" s="453"/>
      <c r="AD20" s="223" t="str">
        <f t="shared" si="0"/>
        <v/>
      </c>
      <c r="AE20" s="224"/>
      <c r="AF20" s="1" t="str">
        <f t="shared" si="1"/>
        <v/>
      </c>
    </row>
    <row r="21" spans="2:32" ht="30" customHeight="1" x14ac:dyDescent="0.55000000000000004">
      <c r="B21" s="36">
        <v>15</v>
      </c>
      <c r="C21" s="64"/>
      <c r="D21" s="66"/>
      <c r="E21" s="451"/>
      <c r="F21" s="452"/>
      <c r="G21" s="452"/>
      <c r="H21" s="452"/>
      <c r="I21" s="453"/>
      <c r="J21" s="454"/>
      <c r="K21" s="452"/>
      <c r="L21" s="452"/>
      <c r="M21" s="452"/>
      <c r="N21" s="453"/>
      <c r="O21" s="451"/>
      <c r="P21" s="452"/>
      <c r="Q21" s="452"/>
      <c r="R21" s="452"/>
      <c r="S21" s="453"/>
      <c r="T21" s="451"/>
      <c r="U21" s="452"/>
      <c r="V21" s="452"/>
      <c r="W21" s="452"/>
      <c r="X21" s="453"/>
      <c r="Y21" s="451"/>
      <c r="Z21" s="452"/>
      <c r="AA21" s="452"/>
      <c r="AB21" s="452"/>
      <c r="AC21" s="453"/>
      <c r="AD21" s="223" t="str">
        <f t="shared" si="0"/>
        <v/>
      </c>
      <c r="AE21" s="224"/>
      <c r="AF21" s="1" t="str">
        <f t="shared" si="1"/>
        <v/>
      </c>
    </row>
    <row r="22" spans="2:32" ht="30" customHeight="1" x14ac:dyDescent="0.55000000000000004">
      <c r="B22" s="36">
        <v>16</v>
      </c>
      <c r="C22" s="64"/>
      <c r="D22" s="65"/>
      <c r="E22" s="451"/>
      <c r="F22" s="452"/>
      <c r="G22" s="452"/>
      <c r="H22" s="452"/>
      <c r="I22" s="453"/>
      <c r="J22" s="454"/>
      <c r="K22" s="452"/>
      <c r="L22" s="452"/>
      <c r="M22" s="452"/>
      <c r="N22" s="453"/>
      <c r="O22" s="451"/>
      <c r="P22" s="452"/>
      <c r="Q22" s="452"/>
      <c r="R22" s="452"/>
      <c r="S22" s="453"/>
      <c r="T22" s="451"/>
      <c r="U22" s="452"/>
      <c r="V22" s="452"/>
      <c r="W22" s="452"/>
      <c r="X22" s="453"/>
      <c r="Y22" s="451"/>
      <c r="Z22" s="452"/>
      <c r="AA22" s="452"/>
      <c r="AB22" s="452"/>
      <c r="AC22" s="453"/>
      <c r="AD22" s="223" t="str">
        <f t="shared" si="0"/>
        <v/>
      </c>
      <c r="AE22" s="224"/>
      <c r="AF22" s="1" t="str">
        <f t="shared" si="1"/>
        <v/>
      </c>
    </row>
    <row r="23" spans="2:32" ht="30" customHeight="1" x14ac:dyDescent="0.55000000000000004">
      <c r="B23" s="36">
        <v>17</v>
      </c>
      <c r="C23" s="64"/>
      <c r="D23" s="40"/>
      <c r="E23" s="451"/>
      <c r="F23" s="452"/>
      <c r="G23" s="452"/>
      <c r="H23" s="452"/>
      <c r="I23" s="453"/>
      <c r="J23" s="454"/>
      <c r="K23" s="452"/>
      <c r="L23" s="452"/>
      <c r="M23" s="452"/>
      <c r="N23" s="453"/>
      <c r="O23" s="451"/>
      <c r="P23" s="452"/>
      <c r="Q23" s="452"/>
      <c r="R23" s="452"/>
      <c r="S23" s="453"/>
      <c r="T23" s="451"/>
      <c r="U23" s="452"/>
      <c r="V23" s="452"/>
      <c r="W23" s="452"/>
      <c r="X23" s="453"/>
      <c r="Y23" s="451"/>
      <c r="Z23" s="452"/>
      <c r="AA23" s="452"/>
      <c r="AB23" s="452"/>
      <c r="AC23" s="453"/>
      <c r="AD23" s="223" t="str">
        <f t="shared" si="0"/>
        <v/>
      </c>
      <c r="AE23" s="224"/>
      <c r="AF23" s="1" t="str">
        <f t="shared" si="1"/>
        <v/>
      </c>
    </row>
    <row r="24" spans="2:32" ht="30" customHeight="1" x14ac:dyDescent="0.55000000000000004">
      <c r="B24" s="36">
        <v>18</v>
      </c>
      <c r="C24" s="64"/>
      <c r="D24" s="66"/>
      <c r="E24" s="451"/>
      <c r="F24" s="452"/>
      <c r="G24" s="452"/>
      <c r="H24" s="452"/>
      <c r="I24" s="453"/>
      <c r="J24" s="454"/>
      <c r="K24" s="452"/>
      <c r="L24" s="452"/>
      <c r="M24" s="452"/>
      <c r="N24" s="453"/>
      <c r="O24" s="451"/>
      <c r="P24" s="452"/>
      <c r="Q24" s="452"/>
      <c r="R24" s="452"/>
      <c r="S24" s="453"/>
      <c r="T24" s="451"/>
      <c r="U24" s="452"/>
      <c r="V24" s="452"/>
      <c r="W24" s="452"/>
      <c r="X24" s="453"/>
      <c r="Y24" s="451"/>
      <c r="Z24" s="452"/>
      <c r="AA24" s="452"/>
      <c r="AB24" s="452"/>
      <c r="AC24" s="453"/>
      <c r="AD24" s="223" t="str">
        <f t="shared" si="0"/>
        <v/>
      </c>
      <c r="AE24" s="224"/>
      <c r="AF24" s="1" t="str">
        <f t="shared" si="1"/>
        <v/>
      </c>
    </row>
    <row r="25" spans="2:32" ht="30" customHeight="1" x14ac:dyDescent="0.55000000000000004">
      <c r="B25" s="36">
        <v>19</v>
      </c>
      <c r="C25" s="64"/>
      <c r="D25" s="66"/>
      <c r="E25" s="451"/>
      <c r="F25" s="452"/>
      <c r="G25" s="452"/>
      <c r="H25" s="452"/>
      <c r="I25" s="453"/>
      <c r="J25" s="454"/>
      <c r="K25" s="452"/>
      <c r="L25" s="452"/>
      <c r="M25" s="452"/>
      <c r="N25" s="453"/>
      <c r="O25" s="451"/>
      <c r="P25" s="452"/>
      <c r="Q25" s="452"/>
      <c r="R25" s="452"/>
      <c r="S25" s="453"/>
      <c r="T25" s="451"/>
      <c r="U25" s="452"/>
      <c r="V25" s="452"/>
      <c r="W25" s="452"/>
      <c r="X25" s="453"/>
      <c r="Y25" s="451"/>
      <c r="Z25" s="452"/>
      <c r="AA25" s="452"/>
      <c r="AB25" s="452"/>
      <c r="AC25" s="453"/>
      <c r="AD25" s="223" t="str">
        <f t="shared" si="0"/>
        <v/>
      </c>
      <c r="AE25" s="224"/>
      <c r="AF25" s="1" t="str">
        <f t="shared" si="1"/>
        <v/>
      </c>
    </row>
    <row r="26" spans="2:32" ht="30" customHeight="1" x14ac:dyDescent="0.55000000000000004">
      <c r="B26" s="36">
        <v>20</v>
      </c>
      <c r="C26" s="64"/>
      <c r="D26" s="66"/>
      <c r="E26" s="451"/>
      <c r="F26" s="452"/>
      <c r="G26" s="452"/>
      <c r="H26" s="452"/>
      <c r="I26" s="453"/>
      <c r="J26" s="454"/>
      <c r="K26" s="452"/>
      <c r="L26" s="452"/>
      <c r="M26" s="452"/>
      <c r="N26" s="453"/>
      <c r="O26" s="451"/>
      <c r="P26" s="452"/>
      <c r="Q26" s="452"/>
      <c r="R26" s="452"/>
      <c r="S26" s="453"/>
      <c r="T26" s="451"/>
      <c r="U26" s="452"/>
      <c r="V26" s="452"/>
      <c r="W26" s="452"/>
      <c r="X26" s="453"/>
      <c r="Y26" s="451"/>
      <c r="Z26" s="452"/>
      <c r="AA26" s="452"/>
      <c r="AB26" s="452"/>
      <c r="AC26" s="453"/>
      <c r="AD26" s="223" t="str">
        <f t="shared" si="0"/>
        <v/>
      </c>
      <c r="AE26" s="224"/>
      <c r="AF26" s="1" t="str">
        <f t="shared" si="1"/>
        <v/>
      </c>
    </row>
    <row r="27" spans="2:32" ht="30" customHeight="1" x14ac:dyDescent="0.55000000000000004">
      <c r="B27" s="36">
        <v>21</v>
      </c>
      <c r="C27" s="64"/>
      <c r="D27" s="66"/>
      <c r="E27" s="451"/>
      <c r="F27" s="452"/>
      <c r="G27" s="452"/>
      <c r="H27" s="452"/>
      <c r="I27" s="453"/>
      <c r="J27" s="454"/>
      <c r="K27" s="452"/>
      <c r="L27" s="452"/>
      <c r="M27" s="452"/>
      <c r="N27" s="453"/>
      <c r="O27" s="451"/>
      <c r="P27" s="452"/>
      <c r="Q27" s="452"/>
      <c r="R27" s="452"/>
      <c r="S27" s="453"/>
      <c r="T27" s="451"/>
      <c r="U27" s="452"/>
      <c r="V27" s="452"/>
      <c r="W27" s="452"/>
      <c r="X27" s="453"/>
      <c r="Y27" s="451"/>
      <c r="Z27" s="452"/>
      <c r="AA27" s="452"/>
      <c r="AB27" s="452"/>
      <c r="AC27" s="453"/>
      <c r="AD27" s="223" t="str">
        <f t="shared" si="0"/>
        <v/>
      </c>
      <c r="AE27" s="224"/>
      <c r="AF27" s="1" t="str">
        <f t="shared" si="1"/>
        <v/>
      </c>
    </row>
    <row r="28" spans="2:32" ht="30" customHeight="1" x14ac:dyDescent="0.55000000000000004">
      <c r="B28" s="36">
        <v>22</v>
      </c>
      <c r="C28" s="64"/>
      <c r="D28" s="66"/>
      <c r="E28" s="451"/>
      <c r="F28" s="452"/>
      <c r="G28" s="452"/>
      <c r="H28" s="452"/>
      <c r="I28" s="453"/>
      <c r="J28" s="454"/>
      <c r="K28" s="452"/>
      <c r="L28" s="452"/>
      <c r="M28" s="452"/>
      <c r="N28" s="453"/>
      <c r="O28" s="451"/>
      <c r="P28" s="452"/>
      <c r="Q28" s="452"/>
      <c r="R28" s="452"/>
      <c r="S28" s="453"/>
      <c r="T28" s="451"/>
      <c r="U28" s="452"/>
      <c r="V28" s="452"/>
      <c r="W28" s="452"/>
      <c r="X28" s="453"/>
      <c r="Y28" s="451"/>
      <c r="Z28" s="452"/>
      <c r="AA28" s="452"/>
      <c r="AB28" s="452"/>
      <c r="AC28" s="453"/>
      <c r="AD28" s="223" t="str">
        <f t="shared" si="0"/>
        <v/>
      </c>
      <c r="AE28" s="224"/>
      <c r="AF28" s="1" t="str">
        <f t="shared" si="1"/>
        <v/>
      </c>
    </row>
    <row r="29" spans="2:32" ht="30" customHeight="1" x14ac:dyDescent="0.55000000000000004">
      <c r="B29" s="36">
        <v>23</v>
      </c>
      <c r="C29" s="64"/>
      <c r="D29" s="66"/>
      <c r="E29" s="451"/>
      <c r="F29" s="452"/>
      <c r="G29" s="452"/>
      <c r="H29" s="452"/>
      <c r="I29" s="453"/>
      <c r="J29" s="454"/>
      <c r="K29" s="452"/>
      <c r="L29" s="452"/>
      <c r="M29" s="452"/>
      <c r="N29" s="453"/>
      <c r="O29" s="451"/>
      <c r="P29" s="452"/>
      <c r="Q29" s="452"/>
      <c r="R29" s="452"/>
      <c r="S29" s="453"/>
      <c r="T29" s="451"/>
      <c r="U29" s="452"/>
      <c r="V29" s="452"/>
      <c r="W29" s="452"/>
      <c r="X29" s="453"/>
      <c r="Y29" s="451"/>
      <c r="Z29" s="452"/>
      <c r="AA29" s="452"/>
      <c r="AB29" s="452"/>
      <c r="AC29" s="453"/>
      <c r="AD29" s="223" t="str">
        <f t="shared" si="0"/>
        <v/>
      </c>
      <c r="AE29" s="224"/>
      <c r="AF29" s="1" t="str">
        <f t="shared" si="1"/>
        <v/>
      </c>
    </row>
    <row r="30" spans="2:32" ht="30" customHeight="1" x14ac:dyDescent="0.55000000000000004">
      <c r="B30" s="36">
        <v>24</v>
      </c>
      <c r="C30" s="64"/>
      <c r="D30" s="41"/>
      <c r="E30" s="451"/>
      <c r="F30" s="452"/>
      <c r="G30" s="452"/>
      <c r="H30" s="452"/>
      <c r="I30" s="453"/>
      <c r="J30" s="454"/>
      <c r="K30" s="452"/>
      <c r="L30" s="452"/>
      <c r="M30" s="452"/>
      <c r="N30" s="453"/>
      <c r="O30" s="451"/>
      <c r="P30" s="452"/>
      <c r="Q30" s="452"/>
      <c r="R30" s="452"/>
      <c r="S30" s="453"/>
      <c r="T30" s="451"/>
      <c r="U30" s="452"/>
      <c r="V30" s="452"/>
      <c r="W30" s="452"/>
      <c r="X30" s="453"/>
      <c r="Y30" s="451"/>
      <c r="Z30" s="452"/>
      <c r="AA30" s="452"/>
      <c r="AB30" s="452"/>
      <c r="AC30" s="453"/>
      <c r="AD30" s="223" t="str">
        <f t="shared" si="0"/>
        <v/>
      </c>
      <c r="AE30" s="224"/>
      <c r="AF30" s="1" t="str">
        <f t="shared" si="1"/>
        <v/>
      </c>
    </row>
    <row r="31" spans="2:32" ht="30" customHeight="1" x14ac:dyDescent="0.55000000000000004">
      <c r="B31" s="36">
        <v>25</v>
      </c>
      <c r="C31" s="64"/>
      <c r="D31" s="66"/>
      <c r="E31" s="451"/>
      <c r="F31" s="452"/>
      <c r="G31" s="452"/>
      <c r="H31" s="452"/>
      <c r="I31" s="453"/>
      <c r="J31" s="451"/>
      <c r="K31" s="452"/>
      <c r="L31" s="452"/>
      <c r="M31" s="452"/>
      <c r="N31" s="453"/>
      <c r="O31" s="451"/>
      <c r="P31" s="452"/>
      <c r="Q31" s="452"/>
      <c r="R31" s="452"/>
      <c r="S31" s="453"/>
      <c r="T31" s="451"/>
      <c r="U31" s="452"/>
      <c r="V31" s="452"/>
      <c r="W31" s="452"/>
      <c r="X31" s="453"/>
      <c r="Y31" s="451"/>
      <c r="Z31" s="452"/>
      <c r="AA31" s="452"/>
      <c r="AB31" s="452"/>
      <c r="AC31" s="453"/>
      <c r="AD31" s="223" t="str">
        <f t="shared" si="0"/>
        <v/>
      </c>
      <c r="AE31" s="224"/>
      <c r="AF31" s="1" t="str">
        <f t="shared" si="1"/>
        <v/>
      </c>
    </row>
    <row r="32" spans="2:32" ht="30" customHeight="1" x14ac:dyDescent="0.55000000000000004">
      <c r="B32" s="36">
        <v>26</v>
      </c>
      <c r="C32" s="64"/>
      <c r="D32" s="66"/>
      <c r="E32" s="451"/>
      <c r="F32" s="452"/>
      <c r="G32" s="452"/>
      <c r="H32" s="452"/>
      <c r="I32" s="453"/>
      <c r="J32" s="451"/>
      <c r="K32" s="452"/>
      <c r="L32" s="452"/>
      <c r="M32" s="452"/>
      <c r="N32" s="453"/>
      <c r="O32" s="451"/>
      <c r="P32" s="452"/>
      <c r="Q32" s="452"/>
      <c r="R32" s="452"/>
      <c r="S32" s="453"/>
      <c r="T32" s="451"/>
      <c r="U32" s="452"/>
      <c r="V32" s="452"/>
      <c r="W32" s="452"/>
      <c r="X32" s="453"/>
      <c r="Y32" s="451"/>
      <c r="Z32" s="452"/>
      <c r="AA32" s="452"/>
      <c r="AB32" s="452"/>
      <c r="AC32" s="453"/>
      <c r="AD32" s="223" t="str">
        <f t="shared" si="0"/>
        <v/>
      </c>
      <c r="AE32" s="224"/>
      <c r="AF32" s="1" t="str">
        <f t="shared" si="1"/>
        <v/>
      </c>
    </row>
    <row r="33" spans="2:32" ht="30" customHeight="1" x14ac:dyDescent="0.55000000000000004">
      <c r="B33" s="36">
        <v>27</v>
      </c>
      <c r="C33" s="64"/>
      <c r="D33" s="66"/>
      <c r="E33" s="451"/>
      <c r="F33" s="452"/>
      <c r="G33" s="452"/>
      <c r="H33" s="452"/>
      <c r="I33" s="453"/>
      <c r="J33" s="451"/>
      <c r="K33" s="452"/>
      <c r="L33" s="452"/>
      <c r="M33" s="452"/>
      <c r="N33" s="453"/>
      <c r="O33" s="451"/>
      <c r="P33" s="452"/>
      <c r="Q33" s="452"/>
      <c r="R33" s="452"/>
      <c r="S33" s="453"/>
      <c r="T33" s="451"/>
      <c r="U33" s="452"/>
      <c r="V33" s="452"/>
      <c r="W33" s="452"/>
      <c r="X33" s="453"/>
      <c r="Y33" s="451"/>
      <c r="Z33" s="452"/>
      <c r="AA33" s="452"/>
      <c r="AB33" s="452"/>
      <c r="AC33" s="453"/>
      <c r="AD33" s="223" t="str">
        <f t="shared" si="0"/>
        <v/>
      </c>
      <c r="AE33" s="224"/>
      <c r="AF33" s="1" t="str">
        <f t="shared" si="1"/>
        <v/>
      </c>
    </row>
    <row r="34" spans="2:32" ht="30" customHeight="1" x14ac:dyDescent="0.55000000000000004">
      <c r="B34" s="36">
        <v>28</v>
      </c>
      <c r="C34" s="64"/>
      <c r="D34" s="66"/>
      <c r="E34" s="451"/>
      <c r="F34" s="452"/>
      <c r="G34" s="452"/>
      <c r="H34" s="452"/>
      <c r="I34" s="453"/>
      <c r="J34" s="451"/>
      <c r="K34" s="452"/>
      <c r="L34" s="452"/>
      <c r="M34" s="452"/>
      <c r="N34" s="453"/>
      <c r="O34" s="451"/>
      <c r="P34" s="452"/>
      <c r="Q34" s="452"/>
      <c r="R34" s="452"/>
      <c r="S34" s="453"/>
      <c r="T34" s="451"/>
      <c r="U34" s="452"/>
      <c r="V34" s="452"/>
      <c r="W34" s="452"/>
      <c r="X34" s="453"/>
      <c r="Y34" s="451"/>
      <c r="Z34" s="452"/>
      <c r="AA34" s="452"/>
      <c r="AB34" s="452"/>
      <c r="AC34" s="453"/>
      <c r="AD34" s="223" t="str">
        <f t="shared" si="0"/>
        <v/>
      </c>
      <c r="AE34" s="224"/>
      <c r="AF34" s="1" t="str">
        <f t="shared" si="1"/>
        <v/>
      </c>
    </row>
    <row r="35" spans="2:32" ht="30" customHeight="1" x14ac:dyDescent="0.55000000000000004">
      <c r="B35" s="36">
        <v>29</v>
      </c>
      <c r="C35" s="64"/>
      <c r="D35" s="66"/>
      <c r="E35" s="451"/>
      <c r="F35" s="452"/>
      <c r="G35" s="452"/>
      <c r="H35" s="452"/>
      <c r="I35" s="453"/>
      <c r="J35" s="451"/>
      <c r="K35" s="452"/>
      <c r="L35" s="452"/>
      <c r="M35" s="452"/>
      <c r="N35" s="453"/>
      <c r="O35" s="451"/>
      <c r="P35" s="452"/>
      <c r="Q35" s="452"/>
      <c r="R35" s="452"/>
      <c r="S35" s="453"/>
      <c r="T35" s="451"/>
      <c r="U35" s="452"/>
      <c r="V35" s="452"/>
      <c r="W35" s="452"/>
      <c r="X35" s="453"/>
      <c r="Y35" s="451"/>
      <c r="Z35" s="452"/>
      <c r="AA35" s="452"/>
      <c r="AB35" s="452"/>
      <c r="AC35" s="453"/>
      <c r="AD35" s="223" t="str">
        <f t="shared" si="0"/>
        <v/>
      </c>
      <c r="AE35" s="224"/>
      <c r="AF35" s="1" t="str">
        <f t="shared" si="1"/>
        <v/>
      </c>
    </row>
    <row r="36" spans="2:32" ht="30" customHeight="1" thickBot="1" x14ac:dyDescent="0.6">
      <c r="B36" s="42">
        <v>30</v>
      </c>
      <c r="C36" s="67"/>
      <c r="D36" s="68"/>
      <c r="E36" s="459"/>
      <c r="F36" s="460"/>
      <c r="G36" s="460"/>
      <c r="H36" s="460"/>
      <c r="I36" s="461"/>
      <c r="J36" s="459"/>
      <c r="K36" s="460"/>
      <c r="L36" s="460"/>
      <c r="M36" s="460"/>
      <c r="N36" s="461"/>
      <c r="O36" s="462"/>
      <c r="P36" s="463"/>
      <c r="Q36" s="464"/>
      <c r="R36" s="464"/>
      <c r="S36" s="465"/>
      <c r="T36" s="462"/>
      <c r="U36" s="463"/>
      <c r="V36" s="464"/>
      <c r="W36" s="464"/>
      <c r="X36" s="465"/>
      <c r="Y36" s="462"/>
      <c r="Z36" s="463"/>
      <c r="AA36" s="464"/>
      <c r="AB36" s="464"/>
      <c r="AC36" s="465"/>
      <c r="AD36" s="246" t="str">
        <f t="shared" si="0"/>
        <v/>
      </c>
      <c r="AE36" s="247"/>
      <c r="AF36" s="1" t="str">
        <f t="shared" si="1"/>
        <v/>
      </c>
    </row>
    <row r="37" spans="2:32" ht="30" customHeight="1" thickBot="1" x14ac:dyDescent="0.6">
      <c r="B37" s="253" t="s">
        <v>86</v>
      </c>
      <c r="C37" s="254"/>
      <c r="D37" s="255"/>
      <c r="E37" s="466">
        <f>COUNTA(C7:C36)</f>
        <v>0</v>
      </c>
      <c r="F37" s="467"/>
      <c r="G37" s="467"/>
      <c r="H37" s="467"/>
      <c r="I37" s="467"/>
      <c r="J37" s="467"/>
      <c r="K37" s="467"/>
      <c r="L37" s="467"/>
      <c r="M37" s="467"/>
      <c r="N37" s="468"/>
      <c r="O37" s="259" t="s">
        <v>87</v>
      </c>
      <c r="P37" s="260"/>
      <c r="Q37" s="260"/>
      <c r="R37" s="260"/>
      <c r="S37" s="260"/>
      <c r="T37" s="260"/>
      <c r="U37" s="260"/>
      <c r="V37" s="260"/>
      <c r="W37" s="260"/>
      <c r="X37" s="260"/>
      <c r="Y37" s="466">
        <f>SUM(AD7:AE36)</f>
        <v>0</v>
      </c>
      <c r="Z37" s="467"/>
      <c r="AA37" s="467"/>
      <c r="AB37" s="467"/>
      <c r="AC37" s="467"/>
      <c r="AD37" s="467"/>
      <c r="AE37" s="468"/>
    </row>
    <row r="38" spans="2:32" s="45" customFormat="1" ht="30" customHeight="1" x14ac:dyDescent="0.55000000000000004">
      <c r="B38" s="266" t="s">
        <v>20</v>
      </c>
      <c r="C38" s="261" t="s">
        <v>88</v>
      </c>
      <c r="D38" s="262"/>
      <c r="E38" s="46" t="s">
        <v>22</v>
      </c>
      <c r="F38" s="250" t="s">
        <v>12</v>
      </c>
      <c r="G38" s="250"/>
      <c r="H38" s="250"/>
      <c r="I38" s="250"/>
      <c r="J38" s="469">
        <f>SUMIF($AF$7:$AF$36,F38,$AD$7:$AE$36)</f>
        <v>0</v>
      </c>
      <c r="K38" s="469"/>
      <c r="L38" s="47" t="s">
        <v>24</v>
      </c>
      <c r="M38" s="250" t="s">
        <v>82</v>
      </c>
      <c r="N38" s="250"/>
      <c r="O38" s="250"/>
      <c r="P38" s="250"/>
      <c r="Q38" s="469">
        <f>SUMIF($AF$7:$AF$36,M38,$AD$7:$AE$36)</f>
        <v>0</v>
      </c>
      <c r="R38" s="469"/>
      <c r="S38" s="47" t="s">
        <v>26</v>
      </c>
      <c r="T38" s="250" t="s">
        <v>61</v>
      </c>
      <c r="U38" s="250"/>
      <c r="V38" s="250"/>
      <c r="W38" s="250"/>
      <c r="X38" s="469">
        <f>SUMIF($AF$7:$AF$36,T38,$AD$7:$AE$36)</f>
        <v>0</v>
      </c>
      <c r="Y38" s="469"/>
      <c r="Z38" s="47" t="s">
        <v>28</v>
      </c>
      <c r="AA38" s="278" t="s">
        <v>15</v>
      </c>
      <c r="AB38" s="278"/>
      <c r="AC38" s="278"/>
      <c r="AD38" s="278"/>
      <c r="AE38" s="69">
        <f>SUMIF($AF$7:$AF$36,AA38,$AD$7:$AE$36)</f>
        <v>0</v>
      </c>
    </row>
    <row r="39" spans="2:32" ht="30" customHeight="1" x14ac:dyDescent="0.55000000000000004">
      <c r="B39" s="267"/>
      <c r="C39" s="263"/>
      <c r="D39" s="263"/>
      <c r="E39" s="49" t="s">
        <v>30</v>
      </c>
      <c r="F39" s="279" t="s">
        <v>31</v>
      </c>
      <c r="G39" s="279"/>
      <c r="H39" s="279"/>
      <c r="I39" s="279"/>
      <c r="J39" s="470">
        <f t="shared" ref="J39:J40" si="2">SUMIF($AF$7:$AF$36,F39,$AD$7:$AE$36)</f>
        <v>0</v>
      </c>
      <c r="K39" s="470"/>
      <c r="L39" s="50" t="s">
        <v>32</v>
      </c>
      <c r="M39" s="249" t="s">
        <v>33</v>
      </c>
      <c r="N39" s="249"/>
      <c r="O39" s="249"/>
      <c r="P39" s="249"/>
      <c r="Q39" s="470">
        <f t="shared" ref="Q39:Q40" si="3">SUMIF($AF$7:$AF$36,M39,$AD$7:$AE$36)</f>
        <v>0</v>
      </c>
      <c r="R39" s="470"/>
      <c r="S39" s="50" t="s">
        <v>34</v>
      </c>
      <c r="T39" s="249" t="s">
        <v>35</v>
      </c>
      <c r="U39" s="249"/>
      <c r="V39" s="249"/>
      <c r="W39" s="249"/>
      <c r="X39" s="470">
        <f t="shared" ref="X39:X40" si="4">SUMIF($AF$7:$AF$36,T39,$AD$7:$AE$36)</f>
        <v>0</v>
      </c>
      <c r="Y39" s="470"/>
      <c r="Z39" s="50" t="s">
        <v>36</v>
      </c>
      <c r="AA39" s="249" t="s">
        <v>37</v>
      </c>
      <c r="AB39" s="249"/>
      <c r="AC39" s="249"/>
      <c r="AD39" s="249"/>
      <c r="AE39" s="70">
        <f t="shared" ref="AE39:AE40" si="5">SUMIF($AF$7:$AF$36,AA39,$AD$7:$AE$36)</f>
        <v>0</v>
      </c>
    </row>
    <row r="40" spans="2:32" ht="30" customHeight="1" thickBot="1" x14ac:dyDescent="0.6">
      <c r="B40" s="267"/>
      <c r="C40" s="52" t="s">
        <v>83</v>
      </c>
      <c r="D40" s="71">
        <f>SUM(J38:K40,Q38:R40,X38:Y40,AE38:AE40)</f>
        <v>0</v>
      </c>
      <c r="E40" s="54" t="s">
        <v>39</v>
      </c>
      <c r="F40" s="277" t="s">
        <v>84</v>
      </c>
      <c r="G40" s="277"/>
      <c r="H40" s="277"/>
      <c r="I40" s="277"/>
      <c r="J40" s="479">
        <f t="shared" si="2"/>
        <v>0</v>
      </c>
      <c r="K40" s="479"/>
      <c r="L40" s="55" t="s">
        <v>41</v>
      </c>
      <c r="M40" s="270" t="s">
        <v>16</v>
      </c>
      <c r="N40" s="270"/>
      <c r="O40" s="270"/>
      <c r="P40" s="270"/>
      <c r="Q40" s="479">
        <f t="shared" si="3"/>
        <v>0</v>
      </c>
      <c r="R40" s="479"/>
      <c r="S40" s="55" t="s">
        <v>42</v>
      </c>
      <c r="T40" s="270" t="s">
        <v>60</v>
      </c>
      <c r="U40" s="270"/>
      <c r="V40" s="270"/>
      <c r="W40" s="270"/>
      <c r="X40" s="479">
        <f t="shared" si="4"/>
        <v>0</v>
      </c>
      <c r="Y40" s="479"/>
      <c r="Z40" s="55" t="s">
        <v>44</v>
      </c>
      <c r="AA40" s="270" t="s">
        <v>59</v>
      </c>
      <c r="AB40" s="270"/>
      <c r="AC40" s="270"/>
      <c r="AD40" s="270"/>
      <c r="AE40" s="72">
        <f t="shared" si="5"/>
        <v>0</v>
      </c>
    </row>
    <row r="41" spans="2:32" ht="30" customHeight="1" x14ac:dyDescent="0.55000000000000004">
      <c r="B41" s="267"/>
      <c r="C41" s="262" t="s">
        <v>65</v>
      </c>
      <c r="D41" s="262"/>
      <c r="E41" s="471" t="s">
        <v>13</v>
      </c>
      <c r="F41" s="472"/>
      <c r="G41" s="472"/>
      <c r="H41" s="472"/>
      <c r="I41" s="472"/>
      <c r="J41" s="472"/>
      <c r="K41" s="473">
        <f>SUMIF($AF$7:$AF$36,E41,$AD$7:$AE$36)</f>
        <v>0</v>
      </c>
      <c r="L41" s="473"/>
      <c r="M41" s="474" t="s">
        <v>66</v>
      </c>
      <c r="N41" s="472"/>
      <c r="O41" s="472"/>
      <c r="P41" s="472"/>
      <c r="Q41" s="472"/>
      <c r="R41" s="472"/>
      <c r="S41" s="472"/>
      <c r="T41" s="473">
        <f>SUMIF($AF$7:$AF$36,M41,$AD$7:$AE$36)</f>
        <v>0</v>
      </c>
      <c r="U41" s="473"/>
      <c r="V41" s="473"/>
      <c r="W41" s="474" t="s">
        <v>85</v>
      </c>
      <c r="X41" s="472"/>
      <c r="Y41" s="472"/>
      <c r="Z41" s="472"/>
      <c r="AA41" s="472"/>
      <c r="AB41" s="472"/>
      <c r="AC41" s="469">
        <f>SUMIF($AF$7:$AF$36,W41,$AD$7:$AE$36)</f>
        <v>0</v>
      </c>
      <c r="AD41" s="469"/>
      <c r="AE41" s="475"/>
    </row>
    <row r="42" spans="2:32" ht="30" customHeight="1" x14ac:dyDescent="0.55000000000000004">
      <c r="B42" s="267"/>
      <c r="C42" s="263"/>
      <c r="D42" s="263"/>
      <c r="E42" s="476"/>
      <c r="F42" s="477"/>
      <c r="G42" s="477"/>
      <c r="H42" s="477"/>
      <c r="I42" s="477"/>
      <c r="J42" s="477"/>
      <c r="K42" s="478">
        <f t="shared" ref="K42:K43" si="6">SUMIF($AF$7:$AF$36,E42,$AD$7:$AE$36)</f>
        <v>0</v>
      </c>
      <c r="L42" s="478"/>
      <c r="M42" s="477"/>
      <c r="N42" s="477"/>
      <c r="O42" s="477"/>
      <c r="P42" s="477"/>
      <c r="Q42" s="477"/>
      <c r="R42" s="477"/>
      <c r="S42" s="477"/>
      <c r="T42" s="478">
        <f t="shared" ref="T42:T43" si="7">SUMIF($AF$7:$AF$36,M42,$AD$7:$AE$36)</f>
        <v>0</v>
      </c>
      <c r="U42" s="478"/>
      <c r="V42" s="478"/>
      <c r="W42" s="477"/>
      <c r="X42" s="477"/>
      <c r="Y42" s="477"/>
      <c r="Z42" s="477"/>
      <c r="AA42" s="477"/>
      <c r="AB42" s="477"/>
      <c r="AC42" s="480">
        <f t="shared" ref="AC42:AC43" si="8">SUMIF($AF$7:$AF$36,W42,$AD$7:$AE$36)</f>
        <v>0</v>
      </c>
      <c r="AD42" s="480"/>
      <c r="AE42" s="481"/>
    </row>
    <row r="43" spans="2:32" ht="30" customHeight="1" thickBot="1" x14ac:dyDescent="0.6">
      <c r="B43" s="268"/>
      <c r="C43" s="52" t="s">
        <v>83</v>
      </c>
      <c r="D43" s="73">
        <f>SUM(K41:L43,T41:V43,AC41:AE43)</f>
        <v>0</v>
      </c>
      <c r="E43" s="482"/>
      <c r="F43" s="483"/>
      <c r="G43" s="483"/>
      <c r="H43" s="483"/>
      <c r="I43" s="483"/>
      <c r="J43" s="483"/>
      <c r="K43" s="484">
        <f t="shared" si="6"/>
        <v>0</v>
      </c>
      <c r="L43" s="484"/>
      <c r="M43" s="483"/>
      <c r="N43" s="483"/>
      <c r="O43" s="483"/>
      <c r="P43" s="483"/>
      <c r="Q43" s="483"/>
      <c r="R43" s="483"/>
      <c r="S43" s="483"/>
      <c r="T43" s="484">
        <f t="shared" si="7"/>
        <v>0</v>
      </c>
      <c r="U43" s="484"/>
      <c r="V43" s="484"/>
      <c r="W43" s="483"/>
      <c r="X43" s="483"/>
      <c r="Y43" s="483"/>
      <c r="Z43" s="483"/>
      <c r="AA43" s="483"/>
      <c r="AB43" s="483"/>
      <c r="AC43" s="485">
        <f t="shared" si="8"/>
        <v>0</v>
      </c>
      <c r="AD43" s="485"/>
      <c r="AE43" s="486"/>
    </row>
    <row r="44" spans="2:32" s="59" customFormat="1" ht="33" customHeight="1" x14ac:dyDescent="0.55000000000000004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</row>
    <row r="45" spans="2:32" s="59" customFormat="1" ht="33" customHeight="1" x14ac:dyDescent="0.55000000000000004"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</row>
    <row r="46" spans="2:32" ht="20.149999999999999" customHeight="1" x14ac:dyDescent="0.55000000000000004"/>
    <row r="47" spans="2:32" ht="20.149999999999999" customHeight="1" x14ac:dyDescent="0.55000000000000004"/>
    <row r="48" spans="2:32" ht="20.149999999999999" customHeight="1" x14ac:dyDescent="0.55000000000000004"/>
  </sheetData>
  <mergeCells count="245">
    <mergeCell ref="B45:AE45"/>
    <mergeCell ref="M42:S42"/>
    <mergeCell ref="T42:V42"/>
    <mergeCell ref="W42:AB42"/>
    <mergeCell ref="AC42:AE42"/>
    <mergeCell ref="E43:J43"/>
    <mergeCell ref="K43:L43"/>
    <mergeCell ref="M43:S43"/>
    <mergeCell ref="T43:V43"/>
    <mergeCell ref="W43:AB43"/>
    <mergeCell ref="AC43:AE43"/>
    <mergeCell ref="M41:S41"/>
    <mergeCell ref="T41:V41"/>
    <mergeCell ref="W41:AB41"/>
    <mergeCell ref="AC41:AE41"/>
    <mergeCell ref="E42:J42"/>
    <mergeCell ref="K42:L42"/>
    <mergeCell ref="F40:I40"/>
    <mergeCell ref="J40:K40"/>
    <mergeCell ref="M40:P40"/>
    <mergeCell ref="Q40:R40"/>
    <mergeCell ref="T40:W40"/>
    <mergeCell ref="X40:Y40"/>
    <mergeCell ref="B37:D37"/>
    <mergeCell ref="E37:N37"/>
    <mergeCell ref="O37:X37"/>
    <mergeCell ref="Y37:AE37"/>
    <mergeCell ref="B38:B43"/>
    <mergeCell ref="C38:D39"/>
    <mergeCell ref="F38:I38"/>
    <mergeCell ref="J38:K38"/>
    <mergeCell ref="M38:P38"/>
    <mergeCell ref="Q38:R38"/>
    <mergeCell ref="T38:W38"/>
    <mergeCell ref="X38:Y38"/>
    <mergeCell ref="AA38:AD38"/>
    <mergeCell ref="F39:I39"/>
    <mergeCell ref="J39:K39"/>
    <mergeCell ref="M39:P39"/>
    <mergeCell ref="Q39:R39"/>
    <mergeCell ref="T39:W39"/>
    <mergeCell ref="X39:Y39"/>
    <mergeCell ref="AA39:AD39"/>
    <mergeCell ref="AA40:AD40"/>
    <mergeCell ref="C41:D42"/>
    <mergeCell ref="E41:J41"/>
    <mergeCell ref="K41:L41"/>
    <mergeCell ref="E36:I36"/>
    <mergeCell ref="J36:N36"/>
    <mergeCell ref="O36:S36"/>
    <mergeCell ref="T36:X36"/>
    <mergeCell ref="Y36:AC36"/>
    <mergeCell ref="AD36:AE36"/>
    <mergeCell ref="E35:I35"/>
    <mergeCell ref="J35:N35"/>
    <mergeCell ref="O35:S35"/>
    <mergeCell ref="T35:X35"/>
    <mergeCell ref="Y35:AC35"/>
    <mergeCell ref="AD35:AE35"/>
    <mergeCell ref="E34:I34"/>
    <mergeCell ref="J34:N34"/>
    <mergeCell ref="O34:S34"/>
    <mergeCell ref="T34:X34"/>
    <mergeCell ref="Y34:AC34"/>
    <mergeCell ref="AD34:AE34"/>
    <mergeCell ref="E33:I33"/>
    <mergeCell ref="J33:N33"/>
    <mergeCell ref="O33:S33"/>
    <mergeCell ref="T33:X33"/>
    <mergeCell ref="Y33:AC33"/>
    <mergeCell ref="AD33:AE33"/>
    <mergeCell ref="E32:I32"/>
    <mergeCell ref="J32:N32"/>
    <mergeCell ref="O32:S32"/>
    <mergeCell ref="T32:X32"/>
    <mergeCell ref="Y32:AC32"/>
    <mergeCell ref="AD32:AE32"/>
    <mergeCell ref="E31:I31"/>
    <mergeCell ref="J31:N31"/>
    <mergeCell ref="O31:S31"/>
    <mergeCell ref="T31:X31"/>
    <mergeCell ref="Y31:AC31"/>
    <mergeCell ref="AD31:AE31"/>
    <mergeCell ref="E30:I30"/>
    <mergeCell ref="J30:N30"/>
    <mergeCell ref="O30:S30"/>
    <mergeCell ref="T30:X30"/>
    <mergeCell ref="Y30:AC30"/>
    <mergeCell ref="AD30:AE30"/>
    <mergeCell ref="E29:I29"/>
    <mergeCell ref="J29:N29"/>
    <mergeCell ref="O29:S29"/>
    <mergeCell ref="T29:X29"/>
    <mergeCell ref="Y29:AC29"/>
    <mergeCell ref="AD29:AE29"/>
    <mergeCell ref="E28:I28"/>
    <mergeCell ref="J28:N28"/>
    <mergeCell ref="O28:S28"/>
    <mergeCell ref="T28:X28"/>
    <mergeCell ref="Y28:AC28"/>
    <mergeCell ref="AD28:AE28"/>
    <mergeCell ref="E27:I27"/>
    <mergeCell ref="J27:N27"/>
    <mergeCell ref="O27:S27"/>
    <mergeCell ref="T27:X27"/>
    <mergeCell ref="Y27:AC27"/>
    <mergeCell ref="AD27:AE27"/>
    <mergeCell ref="E26:I26"/>
    <mergeCell ref="J26:N26"/>
    <mergeCell ref="O26:S26"/>
    <mergeCell ref="T26:X26"/>
    <mergeCell ref="Y26:AC26"/>
    <mergeCell ref="AD26:AE26"/>
    <mergeCell ref="E25:I25"/>
    <mergeCell ref="J25:N25"/>
    <mergeCell ref="O25:S25"/>
    <mergeCell ref="T25:X25"/>
    <mergeCell ref="Y25:AC25"/>
    <mergeCell ref="AD25:AE25"/>
    <mergeCell ref="E24:I24"/>
    <mergeCell ref="J24:N24"/>
    <mergeCell ref="O24:S24"/>
    <mergeCell ref="T24:X24"/>
    <mergeCell ref="Y24:AC24"/>
    <mergeCell ref="AD24:AE24"/>
    <mergeCell ref="E23:I23"/>
    <mergeCell ref="J23:N23"/>
    <mergeCell ref="O23:S23"/>
    <mergeCell ref="T23:X23"/>
    <mergeCell ref="Y23:AC23"/>
    <mergeCell ref="AD23:AE23"/>
    <mergeCell ref="E22:I22"/>
    <mergeCell ref="J22:N22"/>
    <mergeCell ref="O22:S22"/>
    <mergeCell ref="T22:X22"/>
    <mergeCell ref="Y22:AC22"/>
    <mergeCell ref="AD22:AE22"/>
    <mergeCell ref="E21:I21"/>
    <mergeCell ref="J21:N21"/>
    <mergeCell ref="O21:S21"/>
    <mergeCell ref="T21:X21"/>
    <mergeCell ref="Y21:AC21"/>
    <mergeCell ref="AD21:AE21"/>
    <mergeCell ref="E20:I20"/>
    <mergeCell ref="J20:N20"/>
    <mergeCell ref="O20:S20"/>
    <mergeCell ref="T20:X20"/>
    <mergeCell ref="Y20:AC20"/>
    <mergeCell ref="AD20:AE20"/>
    <mergeCell ref="E19:I19"/>
    <mergeCell ref="J19:N19"/>
    <mergeCell ref="O19:S19"/>
    <mergeCell ref="T19:X19"/>
    <mergeCell ref="Y19:AC19"/>
    <mergeCell ref="AD19:AE19"/>
    <mergeCell ref="E18:I18"/>
    <mergeCell ref="J18:N18"/>
    <mergeCell ref="O18:S18"/>
    <mergeCell ref="T18:X18"/>
    <mergeCell ref="Y18:AC18"/>
    <mergeCell ref="AD18:AE18"/>
    <mergeCell ref="E17:I17"/>
    <mergeCell ref="J17:N17"/>
    <mergeCell ref="O17:S17"/>
    <mergeCell ref="T17:X17"/>
    <mergeCell ref="Y17:AC17"/>
    <mergeCell ref="AD17:AE17"/>
    <mergeCell ref="E16:I16"/>
    <mergeCell ref="J16:N16"/>
    <mergeCell ref="O16:S16"/>
    <mergeCell ref="T16:X16"/>
    <mergeCell ref="Y16:AC16"/>
    <mergeCell ref="AD16:AE16"/>
    <mergeCell ref="E15:I15"/>
    <mergeCell ref="J15:N15"/>
    <mergeCell ref="O15:S15"/>
    <mergeCell ref="T15:X15"/>
    <mergeCell ref="Y15:AC15"/>
    <mergeCell ref="AD15:AE15"/>
    <mergeCell ref="E14:I14"/>
    <mergeCell ref="J14:N14"/>
    <mergeCell ref="O14:S14"/>
    <mergeCell ref="T14:X14"/>
    <mergeCell ref="Y14:AC14"/>
    <mergeCell ref="AD14:AE14"/>
    <mergeCell ref="E13:I13"/>
    <mergeCell ref="J13:N13"/>
    <mergeCell ref="O13:S13"/>
    <mergeCell ref="T13:X13"/>
    <mergeCell ref="Y13:AC13"/>
    <mergeCell ref="AD13:AE13"/>
    <mergeCell ref="E12:I12"/>
    <mergeCell ref="J12:N12"/>
    <mergeCell ref="O12:S12"/>
    <mergeCell ref="T12:X12"/>
    <mergeCell ref="Y12:AC12"/>
    <mergeCell ref="AD12:AE12"/>
    <mergeCell ref="E11:I11"/>
    <mergeCell ref="J11:N11"/>
    <mergeCell ref="O11:S11"/>
    <mergeCell ref="T11:X11"/>
    <mergeCell ref="Y11:AC11"/>
    <mergeCell ref="AD11:AE11"/>
    <mergeCell ref="E10:I10"/>
    <mergeCell ref="J10:N10"/>
    <mergeCell ref="O10:S10"/>
    <mergeCell ref="T10:X10"/>
    <mergeCell ref="Y10:AC10"/>
    <mergeCell ref="AD10:AE10"/>
    <mergeCell ref="E9:I9"/>
    <mergeCell ref="J9:N9"/>
    <mergeCell ref="O9:S9"/>
    <mergeCell ref="T9:X9"/>
    <mergeCell ref="Y9:AC9"/>
    <mergeCell ref="AD9:AE9"/>
    <mergeCell ref="E8:I8"/>
    <mergeCell ref="J8:N8"/>
    <mergeCell ref="O8:S8"/>
    <mergeCell ref="T8:X8"/>
    <mergeCell ref="Y8:AC8"/>
    <mergeCell ref="AD8:AE8"/>
    <mergeCell ref="E7:I7"/>
    <mergeCell ref="J7:N7"/>
    <mergeCell ref="O7:S7"/>
    <mergeCell ref="T7:X7"/>
    <mergeCell ref="Y7:AC7"/>
    <mergeCell ref="AD7:AE7"/>
    <mergeCell ref="B1:AE1"/>
    <mergeCell ref="C2:D2"/>
    <mergeCell ref="E2:AE2"/>
    <mergeCell ref="B4:B6"/>
    <mergeCell ref="C4:C6"/>
    <mergeCell ref="D4:D6"/>
    <mergeCell ref="E4:I6"/>
    <mergeCell ref="J4:AC4"/>
    <mergeCell ref="AD4:AE6"/>
    <mergeCell ref="J5:N5"/>
    <mergeCell ref="O5:S5"/>
    <mergeCell ref="T5:X5"/>
    <mergeCell ref="Y5:AC5"/>
    <mergeCell ref="J6:N6"/>
    <mergeCell ref="O6:S6"/>
    <mergeCell ref="T6:X6"/>
    <mergeCell ref="Y6:AC6"/>
    <mergeCell ref="E3:AE3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記入例　参加者リスト</vt:lpstr>
      <vt:lpstr>記入例　参加者リスト（固定参加者）</vt:lpstr>
      <vt:lpstr>参加者リスト①</vt:lpstr>
      <vt:lpstr>参加者リスト②１~６０</vt:lpstr>
      <vt:lpstr>参加者リスト②６１~１２０</vt:lpstr>
      <vt:lpstr>参加者リスト③固定参加者　</vt:lpstr>
      <vt:lpstr>'記入例　参加者リスト'!Print_Area</vt:lpstr>
      <vt:lpstr>参加者リスト①!Print_Area</vt:lpstr>
      <vt:lpstr>'参加者リスト②１~６０'!Print_Area</vt:lpstr>
      <vt:lpstr>'参加者リスト②６１~１２０'!Print_Area</vt:lpstr>
      <vt:lpstr>'参加者リスト③固定参加者　'!Print_Area</vt:lpstr>
      <vt:lpstr>'参加者リスト②１~６０'!居住地</vt:lpstr>
      <vt:lpstr>'参加者リスト②６１~１２０'!居住地</vt:lpstr>
    </vt:vector>
  </TitlesOfParts>
  <Company>(株)ジェイアール東日本企画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CreateProfile2</dc:creator>
  <cp:lastModifiedBy>玄葉 裕樹</cp:lastModifiedBy>
  <cp:lastPrinted>2024-06-07T06:38:13Z</cp:lastPrinted>
  <dcterms:created xsi:type="dcterms:W3CDTF">2021-05-25T01:18:04Z</dcterms:created>
  <dcterms:modified xsi:type="dcterms:W3CDTF">2025-05-21T00:33:39Z</dcterms:modified>
</cp:coreProperties>
</file>